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ЭтаКнига" defaultThemeVersion="124226"/>
  <bookViews>
    <workbookView xWindow="420" yWindow="84" windowWidth="12492" windowHeight="8832" tabRatio="890"/>
  </bookViews>
  <sheets>
    <sheet name="РАСЧЕТ" sheetId="12" r:id="rId1"/>
    <sheet name="реестр ОВКХ 2017г" sheetId="4" r:id="rId2"/>
    <sheet name="МУП ПОВВ" sheetId="5" state="hidden" r:id="rId3"/>
    <sheet name="МП трест Водоканал" sheetId="6" state="hidden" r:id="rId4"/>
    <sheet name="АО Челябинское авиапредприятие" sheetId="7" state="hidden" r:id="rId5"/>
    <sheet name="МУП МПОЭ" sheetId="8" state="hidden" r:id="rId6"/>
    <sheet name="ОАО Трансэнерго" sheetId="9" state="hidden" r:id="rId7"/>
    <sheet name="МУП АКХ" sheetId="10" state="hidden" r:id="rId8"/>
    <sheet name="ООО Водоканал" sheetId="11" state="hidden" r:id="rId9"/>
    <sheet name="прочие ОВКХ" sheetId="2" state="hidden" r:id="rId10"/>
  </sheets>
  <definedNames>
    <definedName name="_xlnm._FilterDatabase" localSheetId="1" hidden="1">'реестр ОВКХ 2017г'!$A$1:$B$297</definedName>
    <definedName name="_xlnm.Print_Area" localSheetId="0">РАСЧЕТ!$B$2:$K$81</definedName>
  </definedNames>
  <calcPr calcId="144525"/>
</workbook>
</file>

<file path=xl/calcChain.xml><?xml version="1.0" encoding="utf-8"?>
<calcChain xmlns="http://schemas.openxmlformats.org/spreadsheetml/2006/main">
  <c r="J9" i="12" l="1"/>
  <c r="F9" i="12"/>
  <c r="M18" i="12" l="1"/>
  <c r="M61" i="12" l="1"/>
  <c r="M54" i="12"/>
  <c r="M55" i="12" s="1"/>
  <c r="M47" i="12"/>
  <c r="I57" i="12" s="1"/>
  <c r="M38" i="12"/>
  <c r="M28" i="12"/>
  <c r="M37" i="12"/>
  <c r="M39" i="12" s="1"/>
  <c r="N39" i="12" s="1"/>
  <c r="M29" i="12"/>
  <c r="M19" i="12"/>
  <c r="AB11" i="12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28" i="4"/>
  <c r="AY29" i="4"/>
  <c r="AY30" i="4"/>
  <c r="AY31" i="4"/>
  <c r="AY32" i="4"/>
  <c r="AY33" i="4"/>
  <c r="AY34" i="4"/>
  <c r="AY35" i="4"/>
  <c r="AY36" i="4"/>
  <c r="AY37" i="4"/>
  <c r="AY38" i="4"/>
  <c r="AY39" i="4"/>
  <c r="AY40" i="4"/>
  <c r="AY41" i="4"/>
  <c r="AY42" i="4"/>
  <c r="AY43" i="4"/>
  <c r="AY44" i="4"/>
  <c r="AY45" i="4"/>
  <c r="AY46" i="4"/>
  <c r="AY47" i="4"/>
  <c r="AY48" i="4"/>
  <c r="AY49" i="4"/>
  <c r="AY50" i="4"/>
  <c r="AY51" i="4"/>
  <c r="AY52" i="4"/>
  <c r="AY53" i="4"/>
  <c r="AY54" i="4"/>
  <c r="AY55" i="4"/>
  <c r="AY56" i="4"/>
  <c r="AY57" i="4"/>
  <c r="AY58" i="4"/>
  <c r="AY59" i="4"/>
  <c r="AY60" i="4"/>
  <c r="AY61" i="4"/>
  <c r="AY62" i="4"/>
  <c r="AY63" i="4"/>
  <c r="AY64" i="4"/>
  <c r="AY65" i="4"/>
  <c r="AY66" i="4"/>
  <c r="AY67" i="4"/>
  <c r="AY68" i="4"/>
  <c r="AY69" i="4"/>
  <c r="AY70" i="4"/>
  <c r="AY71" i="4"/>
  <c r="AY72" i="4"/>
  <c r="AY73" i="4"/>
  <c r="AY74" i="4"/>
  <c r="AY75" i="4"/>
  <c r="AY76" i="4"/>
  <c r="AY77" i="4"/>
  <c r="AY78" i="4"/>
  <c r="AY79" i="4"/>
  <c r="AY80" i="4"/>
  <c r="AY81" i="4"/>
  <c r="AY82" i="4"/>
  <c r="AY83" i="4"/>
  <c r="AY84" i="4"/>
  <c r="AY85" i="4"/>
  <c r="AY86" i="4"/>
  <c r="AY87" i="4"/>
  <c r="AY88" i="4"/>
  <c r="AY89" i="4"/>
  <c r="AY90" i="4"/>
  <c r="AY91" i="4"/>
  <c r="AY92" i="4"/>
  <c r="AY93" i="4"/>
  <c r="AY94" i="4"/>
  <c r="AY95" i="4"/>
  <c r="AY96" i="4"/>
  <c r="AY97" i="4"/>
  <c r="AY98" i="4"/>
  <c r="AY99" i="4"/>
  <c r="AY100" i="4"/>
  <c r="AY101" i="4"/>
  <c r="AY102" i="4"/>
  <c r="AY103" i="4"/>
  <c r="AY104" i="4"/>
  <c r="AY105" i="4"/>
  <c r="AY106" i="4"/>
  <c r="AY107" i="4"/>
  <c r="AY108" i="4"/>
  <c r="AY109" i="4"/>
  <c r="AY110" i="4"/>
  <c r="AY111" i="4"/>
  <c r="AY112" i="4"/>
  <c r="AY113" i="4"/>
  <c r="AY114" i="4"/>
  <c r="AY115" i="4"/>
  <c r="AY116" i="4"/>
  <c r="AY117" i="4"/>
  <c r="AY118" i="4"/>
  <c r="AY119" i="4"/>
  <c r="AY120" i="4"/>
  <c r="AY121" i="4"/>
  <c r="AY122" i="4"/>
  <c r="AY123" i="4"/>
  <c r="AY124" i="4"/>
  <c r="AY125" i="4"/>
  <c r="AY126" i="4"/>
  <c r="AY127" i="4"/>
  <c r="AY128" i="4"/>
  <c r="AY129" i="4"/>
  <c r="AY130" i="4"/>
  <c r="AY131" i="4"/>
  <c r="AY132" i="4"/>
  <c r="AY133" i="4"/>
  <c r="AY134" i="4"/>
  <c r="AY135" i="4"/>
  <c r="AY136" i="4"/>
  <c r="AY137" i="4"/>
  <c r="AY138" i="4"/>
  <c r="AY139" i="4"/>
  <c r="AY140" i="4"/>
  <c r="AY141" i="4"/>
  <c r="AY142" i="4"/>
  <c r="AY143" i="4"/>
  <c r="AY144" i="4"/>
  <c r="AY145" i="4"/>
  <c r="AY146" i="4"/>
  <c r="AY147" i="4"/>
  <c r="AY148" i="4"/>
  <c r="AY149" i="4"/>
  <c r="AY150" i="4"/>
  <c r="AY151" i="4"/>
  <c r="AY152" i="4"/>
  <c r="AY153" i="4"/>
  <c r="AY154" i="4"/>
  <c r="AY155" i="4"/>
  <c r="AY156" i="4"/>
  <c r="AY157" i="4"/>
  <c r="AY158" i="4"/>
  <c r="AY159" i="4"/>
  <c r="AY160" i="4"/>
  <c r="AY161" i="4"/>
  <c r="AY162" i="4"/>
  <c r="AY163" i="4"/>
  <c r="AY164" i="4"/>
  <c r="AY165" i="4"/>
  <c r="AY166" i="4"/>
  <c r="AY167" i="4"/>
  <c r="AY168" i="4"/>
  <c r="AY169" i="4"/>
  <c r="AY170" i="4"/>
  <c r="AY171" i="4"/>
  <c r="AY172" i="4"/>
  <c r="AY173" i="4"/>
  <c r="AY174" i="4"/>
  <c r="AY175" i="4"/>
  <c r="AY176" i="4"/>
  <c r="AY177" i="4"/>
  <c r="AY178" i="4"/>
  <c r="AY179" i="4"/>
  <c r="AY180" i="4"/>
  <c r="AY181" i="4"/>
  <c r="AY182" i="4"/>
  <c r="AY183" i="4"/>
  <c r="AY184" i="4"/>
  <c r="AY185" i="4"/>
  <c r="AY186" i="4"/>
  <c r="AY187" i="4"/>
  <c r="AY188" i="4"/>
  <c r="AY189" i="4"/>
  <c r="AY190" i="4"/>
  <c r="AY191" i="4"/>
  <c r="AY192" i="4"/>
  <c r="AY193" i="4"/>
  <c r="AY194" i="4"/>
  <c r="AY195" i="4"/>
  <c r="AY196" i="4"/>
  <c r="AY197" i="4"/>
  <c r="AY198" i="4"/>
  <c r="AY199" i="4"/>
  <c r="AY200" i="4"/>
  <c r="AY201" i="4"/>
  <c r="AY202" i="4"/>
  <c r="AY203" i="4"/>
  <c r="AY204" i="4"/>
  <c r="AY205" i="4"/>
  <c r="AY206" i="4"/>
  <c r="AY207" i="4"/>
  <c r="AY208" i="4"/>
  <c r="AY209" i="4"/>
  <c r="AY210" i="4"/>
  <c r="AY211" i="4"/>
  <c r="AY212" i="4"/>
  <c r="AY213" i="4"/>
  <c r="AY214" i="4"/>
  <c r="AY215" i="4"/>
  <c r="AY216" i="4"/>
  <c r="AY217" i="4"/>
  <c r="AY218" i="4"/>
  <c r="AY219" i="4"/>
  <c r="AY220" i="4"/>
  <c r="AY221" i="4"/>
  <c r="AY222" i="4"/>
  <c r="AY223" i="4"/>
  <c r="AY224" i="4"/>
  <c r="AY225" i="4"/>
  <c r="AY226" i="4"/>
  <c r="AY227" i="4"/>
  <c r="AY228" i="4"/>
  <c r="AY229" i="4"/>
  <c r="AY230" i="4"/>
  <c r="AY231" i="4"/>
  <c r="AY232" i="4"/>
  <c r="AY233" i="4"/>
  <c r="AY234" i="4"/>
  <c r="AY235" i="4"/>
  <c r="AY236" i="4"/>
  <c r="AY237" i="4"/>
  <c r="AY238" i="4"/>
  <c r="AY239" i="4"/>
  <c r="AY240" i="4"/>
  <c r="AY241" i="4"/>
  <c r="AY242" i="4"/>
  <c r="AY243" i="4"/>
  <c r="AY244" i="4"/>
  <c r="AY245" i="4"/>
  <c r="AY246" i="4"/>
  <c r="AY247" i="4"/>
  <c r="AY248" i="4"/>
  <c r="AY249" i="4"/>
  <c r="AY250" i="4"/>
  <c r="AY251" i="4"/>
  <c r="AY252" i="4"/>
  <c r="AY253" i="4"/>
  <c r="AY254" i="4"/>
  <c r="AY255" i="4"/>
  <c r="AY256" i="4"/>
  <c r="AY257" i="4"/>
  <c r="AY258" i="4"/>
  <c r="AY259" i="4"/>
  <c r="AY260" i="4"/>
  <c r="AY261" i="4"/>
  <c r="AY262" i="4"/>
  <c r="AY263" i="4"/>
  <c r="AY264" i="4"/>
  <c r="AY265" i="4"/>
  <c r="AY266" i="4"/>
  <c r="AY267" i="4"/>
  <c r="AY268" i="4"/>
  <c r="AY269" i="4"/>
  <c r="AY270" i="4"/>
  <c r="AY271" i="4"/>
  <c r="AY272" i="4"/>
  <c r="AY273" i="4"/>
  <c r="AY274" i="4"/>
  <c r="AY275" i="4"/>
  <c r="AY276" i="4"/>
  <c r="AY277" i="4"/>
  <c r="AY278" i="4"/>
  <c r="AY279" i="4"/>
  <c r="AY280" i="4"/>
  <c r="AY281" i="4"/>
  <c r="AY282" i="4"/>
  <c r="AY283" i="4"/>
  <c r="AY284" i="4"/>
  <c r="AY285" i="4"/>
  <c r="AY286" i="4"/>
  <c r="AY287" i="4"/>
  <c r="AY288" i="4"/>
  <c r="AY289" i="4"/>
  <c r="AY290" i="4"/>
  <c r="AY291" i="4"/>
  <c r="AY292" i="4"/>
  <c r="AY293" i="4"/>
  <c r="AY294" i="4"/>
  <c r="AY295" i="4"/>
  <c r="AY296" i="4"/>
  <c r="AY297" i="4"/>
  <c r="BA10" i="4"/>
  <c r="BA11" i="4"/>
  <c r="BA12" i="4"/>
  <c r="BA13" i="4"/>
  <c r="BA14" i="4"/>
  <c r="BA15" i="4"/>
  <c r="BA16" i="4"/>
  <c r="BA17" i="4"/>
  <c r="BA18" i="4"/>
  <c r="BA19" i="4"/>
  <c r="BA20" i="4"/>
  <c r="BA21" i="4"/>
  <c r="BA22" i="4"/>
  <c r="BA23" i="4"/>
  <c r="BA24" i="4"/>
  <c r="BA25" i="4"/>
  <c r="BA26" i="4"/>
  <c r="BA27" i="4"/>
  <c r="BA28" i="4"/>
  <c r="BA29" i="4"/>
  <c r="BA30" i="4"/>
  <c r="BA31" i="4"/>
  <c r="BA32" i="4"/>
  <c r="BA33" i="4"/>
  <c r="BA34" i="4"/>
  <c r="BA35" i="4"/>
  <c r="BA36" i="4"/>
  <c r="BA37" i="4"/>
  <c r="BA38" i="4"/>
  <c r="BA39" i="4"/>
  <c r="BA40" i="4"/>
  <c r="BA41" i="4"/>
  <c r="BA42" i="4"/>
  <c r="BA43" i="4"/>
  <c r="BA44" i="4"/>
  <c r="BA45" i="4"/>
  <c r="BA46" i="4"/>
  <c r="BA47" i="4"/>
  <c r="BA48" i="4"/>
  <c r="BA49" i="4"/>
  <c r="BA50" i="4"/>
  <c r="BA51" i="4"/>
  <c r="BA52" i="4"/>
  <c r="BA53" i="4"/>
  <c r="BA54" i="4"/>
  <c r="BA55" i="4"/>
  <c r="BA56" i="4"/>
  <c r="BA57" i="4"/>
  <c r="BA58" i="4"/>
  <c r="BA59" i="4"/>
  <c r="BA60" i="4"/>
  <c r="BA61" i="4"/>
  <c r="BA62" i="4"/>
  <c r="BA63" i="4"/>
  <c r="BA64" i="4"/>
  <c r="BA65" i="4"/>
  <c r="BA66" i="4"/>
  <c r="BA67" i="4"/>
  <c r="BA68" i="4"/>
  <c r="BA69" i="4"/>
  <c r="BA70" i="4"/>
  <c r="BA71" i="4"/>
  <c r="BA72" i="4"/>
  <c r="BA73" i="4"/>
  <c r="BA74" i="4"/>
  <c r="BA75" i="4"/>
  <c r="BA76" i="4"/>
  <c r="BA77" i="4"/>
  <c r="BA78" i="4"/>
  <c r="BA79" i="4"/>
  <c r="BA80" i="4"/>
  <c r="BA81" i="4"/>
  <c r="BA82" i="4"/>
  <c r="BA83" i="4"/>
  <c r="BA84" i="4"/>
  <c r="BA85" i="4"/>
  <c r="BA86" i="4"/>
  <c r="BA87" i="4"/>
  <c r="BA88" i="4"/>
  <c r="BA89" i="4"/>
  <c r="BA90" i="4"/>
  <c r="BA91" i="4"/>
  <c r="BA92" i="4"/>
  <c r="BA93" i="4"/>
  <c r="BA94" i="4"/>
  <c r="BA95" i="4"/>
  <c r="BA96" i="4"/>
  <c r="BA97" i="4"/>
  <c r="BA98" i="4"/>
  <c r="BA99" i="4"/>
  <c r="BA100" i="4"/>
  <c r="BA101" i="4"/>
  <c r="BA102" i="4"/>
  <c r="BA103" i="4"/>
  <c r="BA104" i="4"/>
  <c r="BA105" i="4"/>
  <c r="BA106" i="4"/>
  <c r="BA107" i="4"/>
  <c r="BA108" i="4"/>
  <c r="BA109" i="4"/>
  <c r="BA110" i="4"/>
  <c r="BA111" i="4"/>
  <c r="BA112" i="4"/>
  <c r="BA113" i="4"/>
  <c r="BA114" i="4"/>
  <c r="BA115" i="4"/>
  <c r="BA116" i="4"/>
  <c r="BA117" i="4"/>
  <c r="BA118" i="4"/>
  <c r="BA119" i="4"/>
  <c r="BA120" i="4"/>
  <c r="BA121" i="4"/>
  <c r="BA122" i="4"/>
  <c r="BA123" i="4"/>
  <c r="BA124" i="4"/>
  <c r="BA125" i="4"/>
  <c r="BA126" i="4"/>
  <c r="BA127" i="4"/>
  <c r="BA128" i="4"/>
  <c r="BA129" i="4"/>
  <c r="BA130" i="4"/>
  <c r="BA131" i="4"/>
  <c r="BA132" i="4"/>
  <c r="BA133" i="4"/>
  <c r="BA134" i="4"/>
  <c r="BA135" i="4"/>
  <c r="BA136" i="4"/>
  <c r="BA137" i="4"/>
  <c r="BA138" i="4"/>
  <c r="BA139" i="4"/>
  <c r="BA140" i="4"/>
  <c r="BA141" i="4"/>
  <c r="BA142" i="4"/>
  <c r="BA143" i="4"/>
  <c r="BA144" i="4"/>
  <c r="BA145" i="4"/>
  <c r="BA146" i="4"/>
  <c r="BA147" i="4"/>
  <c r="BA148" i="4"/>
  <c r="BA149" i="4"/>
  <c r="BA150" i="4"/>
  <c r="BA151" i="4"/>
  <c r="BA152" i="4"/>
  <c r="BA153" i="4"/>
  <c r="BA154" i="4"/>
  <c r="BA155" i="4"/>
  <c r="BA156" i="4"/>
  <c r="BA157" i="4"/>
  <c r="BA158" i="4"/>
  <c r="BA159" i="4"/>
  <c r="BA160" i="4"/>
  <c r="BA161" i="4"/>
  <c r="BA162" i="4"/>
  <c r="BA163" i="4"/>
  <c r="BA164" i="4"/>
  <c r="BA165" i="4"/>
  <c r="BA166" i="4"/>
  <c r="BA167" i="4"/>
  <c r="BA168" i="4"/>
  <c r="BA169" i="4"/>
  <c r="BA170" i="4"/>
  <c r="BA171" i="4"/>
  <c r="BA172" i="4"/>
  <c r="BA173" i="4"/>
  <c r="BA174" i="4"/>
  <c r="BA175" i="4"/>
  <c r="BA176" i="4"/>
  <c r="BA177" i="4"/>
  <c r="BA178" i="4"/>
  <c r="BA179" i="4"/>
  <c r="BA180" i="4"/>
  <c r="BA181" i="4"/>
  <c r="BA182" i="4"/>
  <c r="BA183" i="4"/>
  <c r="BA184" i="4"/>
  <c r="BA185" i="4"/>
  <c r="BA186" i="4"/>
  <c r="BA187" i="4"/>
  <c r="BA188" i="4"/>
  <c r="BA189" i="4"/>
  <c r="BA190" i="4"/>
  <c r="BA191" i="4"/>
  <c r="BA192" i="4"/>
  <c r="BA193" i="4"/>
  <c r="BA194" i="4"/>
  <c r="BA195" i="4"/>
  <c r="BA196" i="4"/>
  <c r="BA197" i="4"/>
  <c r="BA198" i="4"/>
  <c r="BA199" i="4"/>
  <c r="BA200" i="4"/>
  <c r="BA201" i="4"/>
  <c r="BA202" i="4"/>
  <c r="BA203" i="4"/>
  <c r="BA204" i="4"/>
  <c r="BA205" i="4"/>
  <c r="BA206" i="4"/>
  <c r="BA207" i="4"/>
  <c r="BA208" i="4"/>
  <c r="BA209" i="4"/>
  <c r="BA210" i="4"/>
  <c r="BA211" i="4"/>
  <c r="BA212" i="4"/>
  <c r="BA213" i="4"/>
  <c r="BA214" i="4"/>
  <c r="BA215" i="4"/>
  <c r="BA216" i="4"/>
  <c r="BA217" i="4"/>
  <c r="BA218" i="4"/>
  <c r="BA219" i="4"/>
  <c r="BA220" i="4"/>
  <c r="BA221" i="4"/>
  <c r="BA222" i="4"/>
  <c r="BA223" i="4"/>
  <c r="BA224" i="4"/>
  <c r="BA225" i="4"/>
  <c r="BA226" i="4"/>
  <c r="BA227" i="4"/>
  <c r="BA228" i="4"/>
  <c r="BA229" i="4"/>
  <c r="BA230" i="4"/>
  <c r="BA231" i="4"/>
  <c r="BA232" i="4"/>
  <c r="BA233" i="4"/>
  <c r="BA234" i="4"/>
  <c r="BA235" i="4"/>
  <c r="BA236" i="4"/>
  <c r="BA237" i="4"/>
  <c r="BA238" i="4"/>
  <c r="BA239" i="4"/>
  <c r="BA240" i="4"/>
  <c r="BA241" i="4"/>
  <c r="BA242" i="4"/>
  <c r="BA243" i="4"/>
  <c r="BA244" i="4"/>
  <c r="BA245" i="4"/>
  <c r="BA246" i="4"/>
  <c r="BA247" i="4"/>
  <c r="BA248" i="4"/>
  <c r="BA249" i="4"/>
  <c r="BA250" i="4"/>
  <c r="BA251" i="4"/>
  <c r="BA252" i="4"/>
  <c r="BA253" i="4"/>
  <c r="BA254" i="4"/>
  <c r="BA255" i="4"/>
  <c r="BA256" i="4"/>
  <c r="BA257" i="4"/>
  <c r="BA258" i="4"/>
  <c r="BA259" i="4"/>
  <c r="BA260" i="4"/>
  <c r="BA261" i="4"/>
  <c r="BA262" i="4"/>
  <c r="BA263" i="4"/>
  <c r="BA264" i="4"/>
  <c r="BA265" i="4"/>
  <c r="BA266" i="4"/>
  <c r="BA267" i="4"/>
  <c r="BA268" i="4"/>
  <c r="BA269" i="4"/>
  <c r="BA270" i="4"/>
  <c r="BA271" i="4"/>
  <c r="BA272" i="4"/>
  <c r="BA273" i="4"/>
  <c r="BA274" i="4"/>
  <c r="BA275" i="4"/>
  <c r="BA276" i="4"/>
  <c r="BA277" i="4"/>
  <c r="BA278" i="4"/>
  <c r="BA279" i="4"/>
  <c r="BA280" i="4"/>
  <c r="BA281" i="4"/>
  <c r="BA282" i="4"/>
  <c r="BA283" i="4"/>
  <c r="BA284" i="4"/>
  <c r="BA285" i="4"/>
  <c r="BA286" i="4"/>
  <c r="BA287" i="4"/>
  <c r="BA288" i="4"/>
  <c r="BA289" i="4"/>
  <c r="BA290" i="4"/>
  <c r="BA291" i="4"/>
  <c r="BA292" i="4"/>
  <c r="BA293" i="4"/>
  <c r="BA294" i="4"/>
  <c r="BA295" i="4"/>
  <c r="BA296" i="4"/>
  <c r="BA297" i="4"/>
  <c r="BB10" i="4"/>
  <c r="BB11" i="4"/>
  <c r="BC11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F10" i="4"/>
  <c r="BF11" i="4"/>
  <c r="BF12" i="4"/>
  <c r="BF13" i="4"/>
  <c r="BF14" i="4"/>
  <c r="BF15" i="4"/>
  <c r="BF16" i="4"/>
  <c r="BF17" i="4"/>
  <c r="BF18" i="4"/>
  <c r="BF19" i="4"/>
  <c r="BF20" i="4"/>
  <c r="BF21" i="4"/>
  <c r="BF22" i="4"/>
  <c r="BF23" i="4"/>
  <c r="BF24" i="4"/>
  <c r="BF25" i="4"/>
  <c r="BF26" i="4"/>
  <c r="BF27" i="4"/>
  <c r="BF28" i="4"/>
  <c r="BF29" i="4"/>
  <c r="BF30" i="4"/>
  <c r="BF31" i="4"/>
  <c r="BF32" i="4"/>
  <c r="BF33" i="4"/>
  <c r="BF34" i="4"/>
  <c r="BF35" i="4"/>
  <c r="BF36" i="4"/>
  <c r="BF37" i="4"/>
  <c r="BF38" i="4"/>
  <c r="BF39" i="4"/>
  <c r="BF40" i="4"/>
  <c r="BF41" i="4"/>
  <c r="BF42" i="4"/>
  <c r="BF43" i="4"/>
  <c r="BF44" i="4"/>
  <c r="BF45" i="4"/>
  <c r="BF46" i="4"/>
  <c r="BF47" i="4"/>
  <c r="BF48" i="4"/>
  <c r="BF49" i="4"/>
  <c r="BF50" i="4"/>
  <c r="BF51" i="4"/>
  <c r="BF52" i="4"/>
  <c r="BF53" i="4"/>
  <c r="BF54" i="4"/>
  <c r="BF55" i="4"/>
  <c r="BF56" i="4"/>
  <c r="BF57" i="4"/>
  <c r="BF58" i="4"/>
  <c r="BF59" i="4"/>
  <c r="BF60" i="4"/>
  <c r="BF61" i="4"/>
  <c r="BF62" i="4"/>
  <c r="BF63" i="4"/>
  <c r="BF64" i="4"/>
  <c r="BF65" i="4"/>
  <c r="BF66" i="4"/>
  <c r="BF67" i="4"/>
  <c r="BF68" i="4"/>
  <c r="BF69" i="4"/>
  <c r="BF70" i="4"/>
  <c r="BF71" i="4"/>
  <c r="BF72" i="4"/>
  <c r="BF73" i="4"/>
  <c r="BF74" i="4"/>
  <c r="BF75" i="4"/>
  <c r="BF76" i="4"/>
  <c r="BF77" i="4"/>
  <c r="BF78" i="4"/>
  <c r="BF79" i="4"/>
  <c r="BF80" i="4"/>
  <c r="BF81" i="4"/>
  <c r="BF82" i="4"/>
  <c r="BF83" i="4"/>
  <c r="BF84" i="4"/>
  <c r="BF85" i="4"/>
  <c r="BF86" i="4"/>
  <c r="BF87" i="4"/>
  <c r="BF88" i="4"/>
  <c r="BF89" i="4"/>
  <c r="BF90" i="4"/>
  <c r="BF91" i="4"/>
  <c r="BF92" i="4"/>
  <c r="BF93" i="4"/>
  <c r="BF94" i="4"/>
  <c r="BF95" i="4"/>
  <c r="BF96" i="4"/>
  <c r="BF97" i="4"/>
  <c r="BF98" i="4"/>
  <c r="BF99" i="4"/>
  <c r="BF100" i="4"/>
  <c r="BF101" i="4"/>
  <c r="BF102" i="4"/>
  <c r="BF103" i="4"/>
  <c r="BF104" i="4"/>
  <c r="BF105" i="4"/>
  <c r="BF106" i="4"/>
  <c r="BF107" i="4"/>
  <c r="BF108" i="4"/>
  <c r="BF109" i="4"/>
  <c r="BF110" i="4"/>
  <c r="BF111" i="4"/>
  <c r="BF112" i="4"/>
  <c r="BF113" i="4"/>
  <c r="BF114" i="4"/>
  <c r="BF115" i="4"/>
  <c r="BF116" i="4"/>
  <c r="BF117" i="4"/>
  <c r="BF118" i="4"/>
  <c r="BF119" i="4"/>
  <c r="BF120" i="4"/>
  <c r="BF121" i="4"/>
  <c r="BF122" i="4"/>
  <c r="BF123" i="4"/>
  <c r="BF124" i="4"/>
  <c r="BF125" i="4"/>
  <c r="BF126" i="4"/>
  <c r="BF127" i="4"/>
  <c r="BF128" i="4"/>
  <c r="BF129" i="4"/>
  <c r="BF130" i="4"/>
  <c r="BF131" i="4"/>
  <c r="BF132" i="4"/>
  <c r="BF133" i="4"/>
  <c r="BF134" i="4"/>
  <c r="BF135" i="4"/>
  <c r="BF136" i="4"/>
  <c r="BF137" i="4"/>
  <c r="BF138" i="4"/>
  <c r="BF139" i="4"/>
  <c r="BF140" i="4"/>
  <c r="BF141" i="4"/>
  <c r="BF142" i="4"/>
  <c r="BF143" i="4"/>
  <c r="BF144" i="4"/>
  <c r="BF145" i="4"/>
  <c r="BF146" i="4"/>
  <c r="BF147" i="4"/>
  <c r="BF148" i="4"/>
  <c r="BF149" i="4"/>
  <c r="BF150" i="4"/>
  <c r="BF151" i="4"/>
  <c r="BF152" i="4"/>
  <c r="BF153" i="4"/>
  <c r="BF154" i="4"/>
  <c r="BF155" i="4"/>
  <c r="BF156" i="4"/>
  <c r="BF157" i="4"/>
  <c r="BF158" i="4"/>
  <c r="BF159" i="4"/>
  <c r="BF160" i="4"/>
  <c r="BF161" i="4"/>
  <c r="BF162" i="4"/>
  <c r="BF163" i="4"/>
  <c r="BF164" i="4"/>
  <c r="BF165" i="4"/>
  <c r="BF166" i="4"/>
  <c r="BF167" i="4"/>
  <c r="BF168" i="4"/>
  <c r="BF169" i="4"/>
  <c r="BF170" i="4"/>
  <c r="BF171" i="4"/>
  <c r="BF172" i="4"/>
  <c r="BF173" i="4"/>
  <c r="BF174" i="4"/>
  <c r="BF175" i="4"/>
  <c r="BF176" i="4"/>
  <c r="BF177" i="4"/>
  <c r="BF178" i="4"/>
  <c r="BF179" i="4"/>
  <c r="BF180" i="4"/>
  <c r="BF181" i="4"/>
  <c r="BF182" i="4"/>
  <c r="BF183" i="4"/>
  <c r="BF184" i="4"/>
  <c r="BF185" i="4"/>
  <c r="BF186" i="4"/>
  <c r="BF187" i="4"/>
  <c r="BF188" i="4"/>
  <c r="BF189" i="4"/>
  <c r="BF190" i="4"/>
  <c r="BF191" i="4"/>
  <c r="BF192" i="4"/>
  <c r="BF193" i="4"/>
  <c r="BF194" i="4"/>
  <c r="BF195" i="4"/>
  <c r="BF196" i="4"/>
  <c r="BF197" i="4"/>
  <c r="BF198" i="4"/>
  <c r="BF199" i="4"/>
  <c r="BF200" i="4"/>
  <c r="BF201" i="4"/>
  <c r="BF202" i="4"/>
  <c r="BF203" i="4"/>
  <c r="BF204" i="4"/>
  <c r="BF205" i="4"/>
  <c r="BF206" i="4"/>
  <c r="BF207" i="4"/>
  <c r="BF208" i="4"/>
  <c r="BF209" i="4"/>
  <c r="BF210" i="4"/>
  <c r="BF211" i="4"/>
  <c r="BF212" i="4"/>
  <c r="BF213" i="4"/>
  <c r="BF214" i="4"/>
  <c r="BF215" i="4"/>
  <c r="BF216" i="4"/>
  <c r="BF217" i="4"/>
  <c r="BF218" i="4"/>
  <c r="BF219" i="4"/>
  <c r="BF220" i="4"/>
  <c r="BF221" i="4"/>
  <c r="BF222" i="4"/>
  <c r="BF223" i="4"/>
  <c r="BF224" i="4"/>
  <c r="BF225" i="4"/>
  <c r="BF226" i="4"/>
  <c r="BF227" i="4"/>
  <c r="BF228" i="4"/>
  <c r="BF229" i="4"/>
  <c r="BF230" i="4"/>
  <c r="BF231" i="4"/>
  <c r="BF232" i="4"/>
  <c r="BF233" i="4"/>
  <c r="BF234" i="4"/>
  <c r="BF235" i="4"/>
  <c r="BF236" i="4"/>
  <c r="BF237" i="4"/>
  <c r="BF238" i="4"/>
  <c r="BF239" i="4"/>
  <c r="BF240" i="4"/>
  <c r="BF241" i="4"/>
  <c r="BF242" i="4"/>
  <c r="BF243" i="4"/>
  <c r="BF244" i="4"/>
  <c r="BF245" i="4"/>
  <c r="BF246" i="4"/>
  <c r="BF247" i="4"/>
  <c r="BF248" i="4"/>
  <c r="BF249" i="4"/>
  <c r="BF250" i="4"/>
  <c r="BF251" i="4"/>
  <c r="BF252" i="4"/>
  <c r="BF253" i="4"/>
  <c r="BF254" i="4"/>
  <c r="BF255" i="4"/>
  <c r="BF256" i="4"/>
  <c r="BF257" i="4"/>
  <c r="BF258" i="4"/>
  <c r="BF259" i="4"/>
  <c r="BF260" i="4"/>
  <c r="BF261" i="4"/>
  <c r="BF262" i="4"/>
  <c r="BF263" i="4"/>
  <c r="BF264" i="4"/>
  <c r="BF265" i="4"/>
  <c r="BF266" i="4"/>
  <c r="BF267" i="4"/>
  <c r="BF268" i="4"/>
  <c r="BF269" i="4"/>
  <c r="BF270" i="4"/>
  <c r="BF271" i="4"/>
  <c r="BF272" i="4"/>
  <c r="BF273" i="4"/>
  <c r="BF274" i="4"/>
  <c r="BF275" i="4"/>
  <c r="BF276" i="4"/>
  <c r="BF277" i="4"/>
  <c r="BF278" i="4"/>
  <c r="BF279" i="4"/>
  <c r="BF280" i="4"/>
  <c r="BF281" i="4"/>
  <c r="BF282" i="4"/>
  <c r="BF283" i="4"/>
  <c r="BF284" i="4"/>
  <c r="BF285" i="4"/>
  <c r="BF286" i="4"/>
  <c r="BF287" i="4"/>
  <c r="BF288" i="4"/>
  <c r="BF289" i="4"/>
  <c r="BF290" i="4"/>
  <c r="BF291" i="4"/>
  <c r="BF292" i="4"/>
  <c r="BF293" i="4"/>
  <c r="BF294" i="4"/>
  <c r="BF295" i="4"/>
  <c r="BF296" i="4"/>
  <c r="BF297" i="4"/>
  <c r="BG10" i="4"/>
  <c r="BG11" i="4"/>
  <c r="BG12" i="4"/>
  <c r="BG13" i="4"/>
  <c r="BG14" i="4"/>
  <c r="BG15" i="4"/>
  <c r="BG16" i="4"/>
  <c r="BG17" i="4"/>
  <c r="BG18" i="4"/>
  <c r="BG19" i="4"/>
  <c r="BG20" i="4"/>
  <c r="BG21" i="4"/>
  <c r="BG22" i="4"/>
  <c r="BG23" i="4"/>
  <c r="BG24" i="4"/>
  <c r="BG25" i="4"/>
  <c r="BG26" i="4"/>
  <c r="BG27" i="4"/>
  <c r="BG28" i="4"/>
  <c r="BG29" i="4"/>
  <c r="BG30" i="4"/>
  <c r="BG31" i="4"/>
  <c r="BG32" i="4"/>
  <c r="BG33" i="4"/>
  <c r="BG34" i="4"/>
  <c r="BG35" i="4"/>
  <c r="BG36" i="4"/>
  <c r="BG37" i="4"/>
  <c r="BG38" i="4"/>
  <c r="BG39" i="4"/>
  <c r="BG40" i="4"/>
  <c r="BG41" i="4"/>
  <c r="BG42" i="4"/>
  <c r="BG43" i="4"/>
  <c r="BG44" i="4"/>
  <c r="BG45" i="4"/>
  <c r="BG46" i="4"/>
  <c r="BG47" i="4"/>
  <c r="BG48" i="4"/>
  <c r="BG49" i="4"/>
  <c r="BG50" i="4"/>
  <c r="BG51" i="4"/>
  <c r="BG52" i="4"/>
  <c r="BG53" i="4"/>
  <c r="BG54" i="4"/>
  <c r="BG55" i="4"/>
  <c r="BG56" i="4"/>
  <c r="BG57" i="4"/>
  <c r="BG58" i="4"/>
  <c r="BG59" i="4"/>
  <c r="BG60" i="4"/>
  <c r="BG61" i="4"/>
  <c r="BG62" i="4"/>
  <c r="BG63" i="4"/>
  <c r="BG64" i="4"/>
  <c r="BG65" i="4"/>
  <c r="BG66" i="4"/>
  <c r="BG67" i="4"/>
  <c r="BG68" i="4"/>
  <c r="BG69" i="4"/>
  <c r="BG70" i="4"/>
  <c r="BG71" i="4"/>
  <c r="BG72" i="4"/>
  <c r="BG73" i="4"/>
  <c r="BG74" i="4"/>
  <c r="BG75" i="4"/>
  <c r="BG76" i="4"/>
  <c r="BG77" i="4"/>
  <c r="BG78" i="4"/>
  <c r="BG79" i="4"/>
  <c r="BG80" i="4"/>
  <c r="BG81" i="4"/>
  <c r="BG82" i="4"/>
  <c r="BG83" i="4"/>
  <c r="BG84" i="4"/>
  <c r="BG85" i="4"/>
  <c r="BG86" i="4"/>
  <c r="BG87" i="4"/>
  <c r="BG88" i="4"/>
  <c r="BG89" i="4"/>
  <c r="BG90" i="4"/>
  <c r="BG91" i="4"/>
  <c r="BG92" i="4"/>
  <c r="BG93" i="4"/>
  <c r="BG94" i="4"/>
  <c r="BG95" i="4"/>
  <c r="BG96" i="4"/>
  <c r="BG97" i="4"/>
  <c r="BG98" i="4"/>
  <c r="BG99" i="4"/>
  <c r="BG100" i="4"/>
  <c r="BG101" i="4"/>
  <c r="BG102" i="4"/>
  <c r="BG103" i="4"/>
  <c r="BG104" i="4"/>
  <c r="BG105" i="4"/>
  <c r="BG106" i="4"/>
  <c r="BG107" i="4"/>
  <c r="BG108" i="4"/>
  <c r="BG109" i="4"/>
  <c r="BG110" i="4"/>
  <c r="BG111" i="4"/>
  <c r="BG112" i="4"/>
  <c r="BG113" i="4"/>
  <c r="BG114" i="4"/>
  <c r="BG115" i="4"/>
  <c r="BG116" i="4"/>
  <c r="BG117" i="4"/>
  <c r="BG118" i="4"/>
  <c r="BG119" i="4"/>
  <c r="BG120" i="4"/>
  <c r="BG121" i="4"/>
  <c r="BG122" i="4"/>
  <c r="BG123" i="4"/>
  <c r="BG124" i="4"/>
  <c r="BG125" i="4"/>
  <c r="BG126" i="4"/>
  <c r="BG127" i="4"/>
  <c r="BG128" i="4"/>
  <c r="BG129" i="4"/>
  <c r="BG130" i="4"/>
  <c r="BG131" i="4"/>
  <c r="BG132" i="4"/>
  <c r="BG133" i="4"/>
  <c r="BG134" i="4"/>
  <c r="BG135" i="4"/>
  <c r="BG136" i="4"/>
  <c r="BG137" i="4"/>
  <c r="BG138" i="4"/>
  <c r="BG139" i="4"/>
  <c r="BG140" i="4"/>
  <c r="BG141" i="4"/>
  <c r="BG142" i="4"/>
  <c r="BG143" i="4"/>
  <c r="BG144" i="4"/>
  <c r="BG145" i="4"/>
  <c r="BG146" i="4"/>
  <c r="BG147" i="4"/>
  <c r="BG148" i="4"/>
  <c r="BG149" i="4"/>
  <c r="BG150" i="4"/>
  <c r="BG151" i="4"/>
  <c r="BG152" i="4"/>
  <c r="BG153" i="4"/>
  <c r="BG154" i="4"/>
  <c r="BG155" i="4"/>
  <c r="BG156" i="4"/>
  <c r="BG157" i="4"/>
  <c r="BG158" i="4"/>
  <c r="BG159" i="4"/>
  <c r="BG160" i="4"/>
  <c r="BG161" i="4"/>
  <c r="BG162" i="4"/>
  <c r="BG163" i="4"/>
  <c r="BG164" i="4"/>
  <c r="BG165" i="4"/>
  <c r="BG166" i="4"/>
  <c r="BG167" i="4"/>
  <c r="BG168" i="4"/>
  <c r="BG169" i="4"/>
  <c r="BG170" i="4"/>
  <c r="BG171" i="4"/>
  <c r="BG172" i="4"/>
  <c r="BG173" i="4"/>
  <c r="BG174" i="4"/>
  <c r="BG175" i="4"/>
  <c r="BG176" i="4"/>
  <c r="BG177" i="4"/>
  <c r="BG178" i="4"/>
  <c r="BG179" i="4"/>
  <c r="BG180" i="4"/>
  <c r="BG181" i="4"/>
  <c r="BG182" i="4"/>
  <c r="BG183" i="4"/>
  <c r="BG184" i="4"/>
  <c r="BG185" i="4"/>
  <c r="BG186" i="4"/>
  <c r="BG187" i="4"/>
  <c r="BG188" i="4"/>
  <c r="BG189" i="4"/>
  <c r="BG190" i="4"/>
  <c r="BG191" i="4"/>
  <c r="BG192" i="4"/>
  <c r="BG193" i="4"/>
  <c r="BG194" i="4"/>
  <c r="BG195" i="4"/>
  <c r="BG196" i="4"/>
  <c r="BG197" i="4"/>
  <c r="BG198" i="4"/>
  <c r="BG199" i="4"/>
  <c r="BG200" i="4"/>
  <c r="BG201" i="4"/>
  <c r="BG202" i="4"/>
  <c r="BG203" i="4"/>
  <c r="BG204" i="4"/>
  <c r="BG205" i="4"/>
  <c r="BG206" i="4"/>
  <c r="BG207" i="4"/>
  <c r="BG208" i="4"/>
  <c r="BG209" i="4"/>
  <c r="BG210" i="4"/>
  <c r="BG211" i="4"/>
  <c r="BG212" i="4"/>
  <c r="BG213" i="4"/>
  <c r="BG214" i="4"/>
  <c r="BG215" i="4"/>
  <c r="BG216" i="4"/>
  <c r="BG217" i="4"/>
  <c r="BG218" i="4"/>
  <c r="BG219" i="4"/>
  <c r="BG220" i="4"/>
  <c r="BG221" i="4"/>
  <c r="BG222" i="4"/>
  <c r="BG223" i="4"/>
  <c r="BG224" i="4"/>
  <c r="BG225" i="4"/>
  <c r="BG226" i="4"/>
  <c r="BG227" i="4"/>
  <c r="BG228" i="4"/>
  <c r="BG229" i="4"/>
  <c r="BG230" i="4"/>
  <c r="BG231" i="4"/>
  <c r="BG232" i="4"/>
  <c r="BG233" i="4"/>
  <c r="BG234" i="4"/>
  <c r="BG235" i="4"/>
  <c r="BG236" i="4"/>
  <c r="BG237" i="4"/>
  <c r="BG238" i="4"/>
  <c r="BG239" i="4"/>
  <c r="BG240" i="4"/>
  <c r="BG241" i="4"/>
  <c r="BG242" i="4"/>
  <c r="BG243" i="4"/>
  <c r="BG244" i="4"/>
  <c r="BG245" i="4"/>
  <c r="BG246" i="4"/>
  <c r="BG247" i="4"/>
  <c r="BG248" i="4"/>
  <c r="BG249" i="4"/>
  <c r="BG250" i="4"/>
  <c r="BG251" i="4"/>
  <c r="BG252" i="4"/>
  <c r="BG253" i="4"/>
  <c r="BG254" i="4"/>
  <c r="BG255" i="4"/>
  <c r="BG256" i="4"/>
  <c r="BG257" i="4"/>
  <c r="BG258" i="4"/>
  <c r="BG259" i="4"/>
  <c r="BG260" i="4"/>
  <c r="BG261" i="4"/>
  <c r="BG262" i="4"/>
  <c r="BG263" i="4"/>
  <c r="BG264" i="4"/>
  <c r="BG265" i="4"/>
  <c r="BG266" i="4"/>
  <c r="BG267" i="4"/>
  <c r="BG268" i="4"/>
  <c r="BG269" i="4"/>
  <c r="BG270" i="4"/>
  <c r="BG271" i="4"/>
  <c r="BG272" i="4"/>
  <c r="BG273" i="4"/>
  <c r="BG274" i="4"/>
  <c r="BG275" i="4"/>
  <c r="BG276" i="4"/>
  <c r="BG277" i="4"/>
  <c r="BG278" i="4"/>
  <c r="BG279" i="4"/>
  <c r="BG280" i="4"/>
  <c r="BG281" i="4"/>
  <c r="BG282" i="4"/>
  <c r="BG283" i="4"/>
  <c r="BG284" i="4"/>
  <c r="BG285" i="4"/>
  <c r="BG286" i="4"/>
  <c r="BG287" i="4"/>
  <c r="BG288" i="4"/>
  <c r="BG289" i="4"/>
  <c r="BG290" i="4"/>
  <c r="BG291" i="4"/>
  <c r="BG292" i="4"/>
  <c r="BG293" i="4"/>
  <c r="BG294" i="4"/>
  <c r="BG295" i="4"/>
  <c r="BG296" i="4"/>
  <c r="BG297" i="4"/>
  <c r="BH10" i="4"/>
  <c r="BH11" i="4"/>
  <c r="BH12" i="4"/>
  <c r="BH13" i="4"/>
  <c r="BH14" i="4"/>
  <c r="BH15" i="4"/>
  <c r="BH16" i="4"/>
  <c r="BH17" i="4"/>
  <c r="BH18" i="4"/>
  <c r="BH19" i="4"/>
  <c r="BH20" i="4"/>
  <c r="BH21" i="4"/>
  <c r="BH22" i="4"/>
  <c r="BH23" i="4"/>
  <c r="BH24" i="4"/>
  <c r="BH25" i="4"/>
  <c r="BH26" i="4"/>
  <c r="BH27" i="4"/>
  <c r="BH28" i="4"/>
  <c r="BH29" i="4"/>
  <c r="BH30" i="4"/>
  <c r="BH31" i="4"/>
  <c r="BH32" i="4"/>
  <c r="BH33" i="4"/>
  <c r="BH34" i="4"/>
  <c r="BH35" i="4"/>
  <c r="BH36" i="4"/>
  <c r="BH37" i="4"/>
  <c r="BH38" i="4"/>
  <c r="BH39" i="4"/>
  <c r="BH40" i="4"/>
  <c r="BH41" i="4"/>
  <c r="BH42" i="4"/>
  <c r="BH43" i="4"/>
  <c r="BH44" i="4"/>
  <c r="BH45" i="4"/>
  <c r="BH46" i="4"/>
  <c r="BH47" i="4"/>
  <c r="BH48" i="4"/>
  <c r="BH49" i="4"/>
  <c r="BH50" i="4"/>
  <c r="BH51" i="4"/>
  <c r="BH52" i="4"/>
  <c r="BH53" i="4"/>
  <c r="BH54" i="4"/>
  <c r="BH55" i="4"/>
  <c r="BH56" i="4"/>
  <c r="BH57" i="4"/>
  <c r="BH58" i="4"/>
  <c r="BH59" i="4"/>
  <c r="BH60" i="4"/>
  <c r="BH61" i="4"/>
  <c r="BH62" i="4"/>
  <c r="BH63" i="4"/>
  <c r="BH64" i="4"/>
  <c r="BH65" i="4"/>
  <c r="BH66" i="4"/>
  <c r="BH67" i="4"/>
  <c r="BH68" i="4"/>
  <c r="BH69" i="4"/>
  <c r="BH70" i="4"/>
  <c r="BH71" i="4"/>
  <c r="BH72" i="4"/>
  <c r="BH73" i="4"/>
  <c r="BH74" i="4"/>
  <c r="BH75" i="4"/>
  <c r="BH76" i="4"/>
  <c r="BH77" i="4"/>
  <c r="BH78" i="4"/>
  <c r="BH79" i="4"/>
  <c r="BH80" i="4"/>
  <c r="BH81" i="4"/>
  <c r="BH82" i="4"/>
  <c r="BH83" i="4"/>
  <c r="BH84" i="4"/>
  <c r="BH85" i="4"/>
  <c r="BH86" i="4"/>
  <c r="BH87" i="4"/>
  <c r="BH88" i="4"/>
  <c r="BH89" i="4"/>
  <c r="BH90" i="4"/>
  <c r="BH91" i="4"/>
  <c r="BH92" i="4"/>
  <c r="BH93" i="4"/>
  <c r="BH94" i="4"/>
  <c r="BH95" i="4"/>
  <c r="BH96" i="4"/>
  <c r="BH97" i="4"/>
  <c r="BH98" i="4"/>
  <c r="BH99" i="4"/>
  <c r="BH100" i="4"/>
  <c r="BH101" i="4"/>
  <c r="BH102" i="4"/>
  <c r="BH103" i="4"/>
  <c r="BH104" i="4"/>
  <c r="BH105" i="4"/>
  <c r="BH106" i="4"/>
  <c r="BH107" i="4"/>
  <c r="BH108" i="4"/>
  <c r="BH109" i="4"/>
  <c r="BH110" i="4"/>
  <c r="BH111" i="4"/>
  <c r="BH112" i="4"/>
  <c r="BH113" i="4"/>
  <c r="BH114" i="4"/>
  <c r="BH115" i="4"/>
  <c r="BH116" i="4"/>
  <c r="BH117" i="4"/>
  <c r="BH118" i="4"/>
  <c r="BH119" i="4"/>
  <c r="BH120" i="4"/>
  <c r="BH121" i="4"/>
  <c r="BH122" i="4"/>
  <c r="BH123" i="4"/>
  <c r="BH124" i="4"/>
  <c r="BH125" i="4"/>
  <c r="BH126" i="4"/>
  <c r="BH127" i="4"/>
  <c r="BH128" i="4"/>
  <c r="BH129" i="4"/>
  <c r="BH130" i="4"/>
  <c r="BH131" i="4"/>
  <c r="BH132" i="4"/>
  <c r="BH133" i="4"/>
  <c r="BH134" i="4"/>
  <c r="BH135" i="4"/>
  <c r="BH136" i="4"/>
  <c r="BH137" i="4"/>
  <c r="BH138" i="4"/>
  <c r="BH139" i="4"/>
  <c r="BH140" i="4"/>
  <c r="BH141" i="4"/>
  <c r="BH142" i="4"/>
  <c r="BH143" i="4"/>
  <c r="BH144" i="4"/>
  <c r="BH145" i="4"/>
  <c r="BH146" i="4"/>
  <c r="BH147" i="4"/>
  <c r="BH148" i="4"/>
  <c r="BH149" i="4"/>
  <c r="BH150" i="4"/>
  <c r="BH151" i="4"/>
  <c r="BH152" i="4"/>
  <c r="BH153" i="4"/>
  <c r="BH154" i="4"/>
  <c r="BH155" i="4"/>
  <c r="BH156" i="4"/>
  <c r="BH157" i="4"/>
  <c r="BH158" i="4"/>
  <c r="BH159" i="4"/>
  <c r="BH160" i="4"/>
  <c r="BH161" i="4"/>
  <c r="BH162" i="4"/>
  <c r="BH163" i="4"/>
  <c r="BH164" i="4"/>
  <c r="BH165" i="4"/>
  <c r="BH166" i="4"/>
  <c r="BH167" i="4"/>
  <c r="BH168" i="4"/>
  <c r="BH169" i="4"/>
  <c r="BH170" i="4"/>
  <c r="BH171" i="4"/>
  <c r="BH172" i="4"/>
  <c r="BH173" i="4"/>
  <c r="BH174" i="4"/>
  <c r="BH175" i="4"/>
  <c r="BH176" i="4"/>
  <c r="BH177" i="4"/>
  <c r="BH178" i="4"/>
  <c r="BH179" i="4"/>
  <c r="BH180" i="4"/>
  <c r="BH181" i="4"/>
  <c r="BH182" i="4"/>
  <c r="BH183" i="4"/>
  <c r="BH184" i="4"/>
  <c r="BH185" i="4"/>
  <c r="BH186" i="4"/>
  <c r="BH187" i="4"/>
  <c r="BH188" i="4"/>
  <c r="BH189" i="4"/>
  <c r="BH190" i="4"/>
  <c r="BH191" i="4"/>
  <c r="BH192" i="4"/>
  <c r="BH193" i="4"/>
  <c r="BH194" i="4"/>
  <c r="BH195" i="4"/>
  <c r="BH196" i="4"/>
  <c r="BH197" i="4"/>
  <c r="BH198" i="4"/>
  <c r="BH199" i="4"/>
  <c r="BH200" i="4"/>
  <c r="BH201" i="4"/>
  <c r="BH202" i="4"/>
  <c r="BH203" i="4"/>
  <c r="BH204" i="4"/>
  <c r="BH205" i="4"/>
  <c r="BH206" i="4"/>
  <c r="BH207" i="4"/>
  <c r="BH208" i="4"/>
  <c r="BH209" i="4"/>
  <c r="BH210" i="4"/>
  <c r="BH211" i="4"/>
  <c r="BH212" i="4"/>
  <c r="BH213" i="4"/>
  <c r="BH214" i="4"/>
  <c r="BH215" i="4"/>
  <c r="BH216" i="4"/>
  <c r="BH217" i="4"/>
  <c r="BH218" i="4"/>
  <c r="BH219" i="4"/>
  <c r="BH220" i="4"/>
  <c r="BH221" i="4"/>
  <c r="BH222" i="4"/>
  <c r="BH223" i="4"/>
  <c r="BH224" i="4"/>
  <c r="BH225" i="4"/>
  <c r="BH226" i="4"/>
  <c r="BH227" i="4"/>
  <c r="BH228" i="4"/>
  <c r="BH229" i="4"/>
  <c r="BH230" i="4"/>
  <c r="BH231" i="4"/>
  <c r="BH232" i="4"/>
  <c r="BH233" i="4"/>
  <c r="BH234" i="4"/>
  <c r="BH235" i="4"/>
  <c r="BH236" i="4"/>
  <c r="BH237" i="4"/>
  <c r="BH238" i="4"/>
  <c r="BH239" i="4"/>
  <c r="BH240" i="4"/>
  <c r="BH241" i="4"/>
  <c r="BH242" i="4"/>
  <c r="BH243" i="4"/>
  <c r="BH244" i="4"/>
  <c r="BH245" i="4"/>
  <c r="BH246" i="4"/>
  <c r="BH247" i="4"/>
  <c r="BH248" i="4"/>
  <c r="BH249" i="4"/>
  <c r="BH250" i="4"/>
  <c r="BH251" i="4"/>
  <c r="BH252" i="4"/>
  <c r="BH253" i="4"/>
  <c r="BH254" i="4"/>
  <c r="BH255" i="4"/>
  <c r="BH256" i="4"/>
  <c r="BH257" i="4"/>
  <c r="BH258" i="4"/>
  <c r="BH259" i="4"/>
  <c r="BH260" i="4"/>
  <c r="BH261" i="4"/>
  <c r="BH262" i="4"/>
  <c r="BH263" i="4"/>
  <c r="BH264" i="4"/>
  <c r="BH265" i="4"/>
  <c r="BH266" i="4"/>
  <c r="BH267" i="4"/>
  <c r="BH268" i="4"/>
  <c r="BH269" i="4"/>
  <c r="BH270" i="4"/>
  <c r="BH271" i="4"/>
  <c r="BH272" i="4"/>
  <c r="BH273" i="4"/>
  <c r="BH274" i="4"/>
  <c r="BH275" i="4"/>
  <c r="BH276" i="4"/>
  <c r="BH277" i="4"/>
  <c r="BH278" i="4"/>
  <c r="BH279" i="4"/>
  <c r="BH280" i="4"/>
  <c r="BH281" i="4"/>
  <c r="BH282" i="4"/>
  <c r="BH283" i="4"/>
  <c r="BH284" i="4"/>
  <c r="BH285" i="4"/>
  <c r="BH286" i="4"/>
  <c r="BH287" i="4"/>
  <c r="BH288" i="4"/>
  <c r="BH289" i="4"/>
  <c r="BH290" i="4"/>
  <c r="BH291" i="4"/>
  <c r="BH292" i="4"/>
  <c r="BH293" i="4"/>
  <c r="BH294" i="4"/>
  <c r="BH295" i="4"/>
  <c r="BH296" i="4"/>
  <c r="BH297" i="4"/>
  <c r="BI10" i="4"/>
  <c r="BI11" i="4"/>
  <c r="BI12" i="4"/>
  <c r="BI13" i="4"/>
  <c r="BI14" i="4"/>
  <c r="BI15" i="4"/>
  <c r="BI16" i="4"/>
  <c r="BI17" i="4"/>
  <c r="BI18" i="4"/>
  <c r="BI19" i="4"/>
  <c r="BI20" i="4"/>
  <c r="BI21" i="4"/>
  <c r="BI22" i="4"/>
  <c r="BI23" i="4"/>
  <c r="BI24" i="4"/>
  <c r="BI25" i="4"/>
  <c r="BI26" i="4"/>
  <c r="BI27" i="4"/>
  <c r="BI28" i="4"/>
  <c r="BI29" i="4"/>
  <c r="BI30" i="4"/>
  <c r="BI31" i="4"/>
  <c r="BI32" i="4"/>
  <c r="BI33" i="4"/>
  <c r="BI34" i="4"/>
  <c r="BI35" i="4"/>
  <c r="BI36" i="4"/>
  <c r="BI37" i="4"/>
  <c r="BI38" i="4"/>
  <c r="BI39" i="4"/>
  <c r="BI40" i="4"/>
  <c r="BI41" i="4"/>
  <c r="BI42" i="4"/>
  <c r="BI43" i="4"/>
  <c r="BI44" i="4"/>
  <c r="BI45" i="4"/>
  <c r="BI46" i="4"/>
  <c r="BI47" i="4"/>
  <c r="BI48" i="4"/>
  <c r="BI49" i="4"/>
  <c r="BI50" i="4"/>
  <c r="BI51" i="4"/>
  <c r="BI52" i="4"/>
  <c r="BI53" i="4"/>
  <c r="BI54" i="4"/>
  <c r="BI55" i="4"/>
  <c r="BI56" i="4"/>
  <c r="BI57" i="4"/>
  <c r="BI58" i="4"/>
  <c r="BI59" i="4"/>
  <c r="BI60" i="4"/>
  <c r="BI61" i="4"/>
  <c r="BI62" i="4"/>
  <c r="BI63" i="4"/>
  <c r="BI64" i="4"/>
  <c r="BI65" i="4"/>
  <c r="BI66" i="4"/>
  <c r="BI67" i="4"/>
  <c r="BI68" i="4"/>
  <c r="BI69" i="4"/>
  <c r="BI70" i="4"/>
  <c r="BI71" i="4"/>
  <c r="BI72" i="4"/>
  <c r="BI73" i="4"/>
  <c r="BI74" i="4"/>
  <c r="BI75" i="4"/>
  <c r="BI76" i="4"/>
  <c r="BI77" i="4"/>
  <c r="BI78" i="4"/>
  <c r="BI79" i="4"/>
  <c r="BI80" i="4"/>
  <c r="BI81" i="4"/>
  <c r="BI82" i="4"/>
  <c r="BI83" i="4"/>
  <c r="BI84" i="4"/>
  <c r="BI85" i="4"/>
  <c r="BI86" i="4"/>
  <c r="BI87" i="4"/>
  <c r="BI88" i="4"/>
  <c r="BI89" i="4"/>
  <c r="BI90" i="4"/>
  <c r="BI91" i="4"/>
  <c r="BI92" i="4"/>
  <c r="BI93" i="4"/>
  <c r="BI94" i="4"/>
  <c r="BI95" i="4"/>
  <c r="BI96" i="4"/>
  <c r="BI97" i="4"/>
  <c r="BI98" i="4"/>
  <c r="BI99" i="4"/>
  <c r="BI100" i="4"/>
  <c r="BI101" i="4"/>
  <c r="BI102" i="4"/>
  <c r="BI103" i="4"/>
  <c r="BI104" i="4"/>
  <c r="BI105" i="4"/>
  <c r="BI106" i="4"/>
  <c r="BI107" i="4"/>
  <c r="BI108" i="4"/>
  <c r="BI109" i="4"/>
  <c r="BI110" i="4"/>
  <c r="BI111" i="4"/>
  <c r="BI112" i="4"/>
  <c r="BI113" i="4"/>
  <c r="BI114" i="4"/>
  <c r="BI115" i="4"/>
  <c r="BI116" i="4"/>
  <c r="BI117" i="4"/>
  <c r="BI118" i="4"/>
  <c r="BI119" i="4"/>
  <c r="BI120" i="4"/>
  <c r="BI121" i="4"/>
  <c r="BI122" i="4"/>
  <c r="BI123" i="4"/>
  <c r="BI124" i="4"/>
  <c r="BI125" i="4"/>
  <c r="BI126" i="4"/>
  <c r="BI127" i="4"/>
  <c r="BI128" i="4"/>
  <c r="BI129" i="4"/>
  <c r="BI130" i="4"/>
  <c r="BI131" i="4"/>
  <c r="BI132" i="4"/>
  <c r="BI133" i="4"/>
  <c r="BI134" i="4"/>
  <c r="BI135" i="4"/>
  <c r="BI136" i="4"/>
  <c r="BI137" i="4"/>
  <c r="BI138" i="4"/>
  <c r="BI139" i="4"/>
  <c r="BI140" i="4"/>
  <c r="BI141" i="4"/>
  <c r="BI142" i="4"/>
  <c r="BI143" i="4"/>
  <c r="BI144" i="4"/>
  <c r="BI145" i="4"/>
  <c r="BI146" i="4"/>
  <c r="BI147" i="4"/>
  <c r="BI148" i="4"/>
  <c r="BI149" i="4"/>
  <c r="BI150" i="4"/>
  <c r="BI151" i="4"/>
  <c r="BI152" i="4"/>
  <c r="BI153" i="4"/>
  <c r="BI154" i="4"/>
  <c r="BI155" i="4"/>
  <c r="BI156" i="4"/>
  <c r="BI157" i="4"/>
  <c r="BI158" i="4"/>
  <c r="BI159" i="4"/>
  <c r="BI160" i="4"/>
  <c r="BI161" i="4"/>
  <c r="BI162" i="4"/>
  <c r="BI163" i="4"/>
  <c r="BI164" i="4"/>
  <c r="BI165" i="4"/>
  <c r="BI166" i="4"/>
  <c r="BI167" i="4"/>
  <c r="BI168" i="4"/>
  <c r="BI169" i="4"/>
  <c r="BI170" i="4"/>
  <c r="BI171" i="4"/>
  <c r="BI172" i="4"/>
  <c r="BI173" i="4"/>
  <c r="BI174" i="4"/>
  <c r="BI175" i="4"/>
  <c r="BI176" i="4"/>
  <c r="BI177" i="4"/>
  <c r="BI178" i="4"/>
  <c r="BI179" i="4"/>
  <c r="BI180" i="4"/>
  <c r="BI181" i="4"/>
  <c r="BI182" i="4"/>
  <c r="BI183" i="4"/>
  <c r="BI184" i="4"/>
  <c r="BI185" i="4"/>
  <c r="BI186" i="4"/>
  <c r="BI187" i="4"/>
  <c r="BI188" i="4"/>
  <c r="BI189" i="4"/>
  <c r="BI190" i="4"/>
  <c r="BI191" i="4"/>
  <c r="BI192" i="4"/>
  <c r="BI193" i="4"/>
  <c r="BI194" i="4"/>
  <c r="BI195" i="4"/>
  <c r="BI196" i="4"/>
  <c r="BI197" i="4"/>
  <c r="BI198" i="4"/>
  <c r="BI199" i="4"/>
  <c r="BI200" i="4"/>
  <c r="BI201" i="4"/>
  <c r="BI202" i="4"/>
  <c r="BI203" i="4"/>
  <c r="BI204" i="4"/>
  <c r="BI205" i="4"/>
  <c r="BI206" i="4"/>
  <c r="BI207" i="4"/>
  <c r="BI208" i="4"/>
  <c r="BI209" i="4"/>
  <c r="BI210" i="4"/>
  <c r="BI211" i="4"/>
  <c r="BI212" i="4"/>
  <c r="BI213" i="4"/>
  <c r="BI214" i="4"/>
  <c r="BI215" i="4"/>
  <c r="BI216" i="4"/>
  <c r="BI217" i="4"/>
  <c r="BI218" i="4"/>
  <c r="BI219" i="4"/>
  <c r="BI220" i="4"/>
  <c r="BI221" i="4"/>
  <c r="BI222" i="4"/>
  <c r="BI223" i="4"/>
  <c r="BI224" i="4"/>
  <c r="BI225" i="4"/>
  <c r="BI226" i="4"/>
  <c r="BI227" i="4"/>
  <c r="BI228" i="4"/>
  <c r="BI229" i="4"/>
  <c r="BI230" i="4"/>
  <c r="BI231" i="4"/>
  <c r="BI232" i="4"/>
  <c r="BI233" i="4"/>
  <c r="BI234" i="4"/>
  <c r="BI235" i="4"/>
  <c r="BI236" i="4"/>
  <c r="BI237" i="4"/>
  <c r="BI238" i="4"/>
  <c r="BI239" i="4"/>
  <c r="BI240" i="4"/>
  <c r="BI241" i="4"/>
  <c r="BI242" i="4"/>
  <c r="BI243" i="4"/>
  <c r="BI244" i="4"/>
  <c r="BI245" i="4"/>
  <c r="BI246" i="4"/>
  <c r="BI247" i="4"/>
  <c r="BI248" i="4"/>
  <c r="BI249" i="4"/>
  <c r="BI250" i="4"/>
  <c r="BI251" i="4"/>
  <c r="BI252" i="4"/>
  <c r="BI253" i="4"/>
  <c r="BI254" i="4"/>
  <c r="BI255" i="4"/>
  <c r="BI256" i="4"/>
  <c r="BI257" i="4"/>
  <c r="BI258" i="4"/>
  <c r="BI259" i="4"/>
  <c r="BI260" i="4"/>
  <c r="BI261" i="4"/>
  <c r="BI262" i="4"/>
  <c r="BI263" i="4"/>
  <c r="BI264" i="4"/>
  <c r="BI265" i="4"/>
  <c r="BI266" i="4"/>
  <c r="BI267" i="4"/>
  <c r="BI268" i="4"/>
  <c r="BI269" i="4"/>
  <c r="BI270" i="4"/>
  <c r="BI271" i="4"/>
  <c r="BI272" i="4"/>
  <c r="BI273" i="4"/>
  <c r="BI274" i="4"/>
  <c r="BI275" i="4"/>
  <c r="BI276" i="4"/>
  <c r="BI277" i="4"/>
  <c r="BI278" i="4"/>
  <c r="BI279" i="4"/>
  <c r="BI280" i="4"/>
  <c r="BI281" i="4"/>
  <c r="BI282" i="4"/>
  <c r="BI283" i="4"/>
  <c r="BI284" i="4"/>
  <c r="BI285" i="4"/>
  <c r="BI286" i="4"/>
  <c r="BI287" i="4"/>
  <c r="BI288" i="4"/>
  <c r="BI289" i="4"/>
  <c r="BI290" i="4"/>
  <c r="BI291" i="4"/>
  <c r="BI292" i="4"/>
  <c r="BI293" i="4"/>
  <c r="BI294" i="4"/>
  <c r="BI295" i="4"/>
  <c r="BI296" i="4"/>
  <c r="BI297" i="4"/>
  <c r="BJ10" i="4"/>
  <c r="BJ11" i="4"/>
  <c r="BJ12" i="4"/>
  <c r="BJ13" i="4"/>
  <c r="BJ14" i="4"/>
  <c r="BJ15" i="4"/>
  <c r="BJ16" i="4"/>
  <c r="BJ17" i="4"/>
  <c r="BJ18" i="4"/>
  <c r="BJ19" i="4"/>
  <c r="BJ20" i="4"/>
  <c r="BJ21" i="4"/>
  <c r="BJ22" i="4"/>
  <c r="BJ23" i="4"/>
  <c r="BJ24" i="4"/>
  <c r="BJ25" i="4"/>
  <c r="BJ26" i="4"/>
  <c r="BJ27" i="4"/>
  <c r="BJ28" i="4"/>
  <c r="BJ29" i="4"/>
  <c r="BJ30" i="4"/>
  <c r="BJ31" i="4"/>
  <c r="BJ32" i="4"/>
  <c r="BJ33" i="4"/>
  <c r="BJ34" i="4"/>
  <c r="BJ35" i="4"/>
  <c r="BJ36" i="4"/>
  <c r="BJ37" i="4"/>
  <c r="BJ38" i="4"/>
  <c r="BJ39" i="4"/>
  <c r="BJ40" i="4"/>
  <c r="BJ41" i="4"/>
  <c r="BJ42" i="4"/>
  <c r="BJ43" i="4"/>
  <c r="BJ44" i="4"/>
  <c r="BJ45" i="4"/>
  <c r="BJ46" i="4"/>
  <c r="BJ47" i="4"/>
  <c r="BJ48" i="4"/>
  <c r="BJ49" i="4"/>
  <c r="BJ50" i="4"/>
  <c r="BJ51" i="4"/>
  <c r="BJ52" i="4"/>
  <c r="BJ53" i="4"/>
  <c r="BJ54" i="4"/>
  <c r="BJ55" i="4"/>
  <c r="BJ56" i="4"/>
  <c r="BJ57" i="4"/>
  <c r="BJ58" i="4"/>
  <c r="BJ59" i="4"/>
  <c r="BJ60" i="4"/>
  <c r="BJ61" i="4"/>
  <c r="BJ62" i="4"/>
  <c r="BJ63" i="4"/>
  <c r="BJ64" i="4"/>
  <c r="BJ65" i="4"/>
  <c r="BJ66" i="4"/>
  <c r="BJ67" i="4"/>
  <c r="BJ68" i="4"/>
  <c r="BJ69" i="4"/>
  <c r="BJ70" i="4"/>
  <c r="BJ71" i="4"/>
  <c r="BJ72" i="4"/>
  <c r="BJ73" i="4"/>
  <c r="BJ74" i="4"/>
  <c r="BJ75" i="4"/>
  <c r="BJ76" i="4"/>
  <c r="BJ77" i="4"/>
  <c r="BJ78" i="4"/>
  <c r="BJ79" i="4"/>
  <c r="BJ80" i="4"/>
  <c r="BJ81" i="4"/>
  <c r="BJ82" i="4"/>
  <c r="BJ83" i="4"/>
  <c r="BJ84" i="4"/>
  <c r="BJ85" i="4"/>
  <c r="BJ86" i="4"/>
  <c r="BJ87" i="4"/>
  <c r="BJ88" i="4"/>
  <c r="BJ89" i="4"/>
  <c r="BJ90" i="4"/>
  <c r="BJ91" i="4"/>
  <c r="BJ92" i="4"/>
  <c r="BJ93" i="4"/>
  <c r="BJ94" i="4"/>
  <c r="BJ95" i="4"/>
  <c r="BJ96" i="4"/>
  <c r="BJ97" i="4"/>
  <c r="BJ98" i="4"/>
  <c r="BJ99" i="4"/>
  <c r="BJ100" i="4"/>
  <c r="BJ101" i="4"/>
  <c r="BJ102" i="4"/>
  <c r="BJ103" i="4"/>
  <c r="BJ104" i="4"/>
  <c r="BJ105" i="4"/>
  <c r="BJ106" i="4"/>
  <c r="BJ107" i="4"/>
  <c r="BJ108" i="4"/>
  <c r="BJ109" i="4"/>
  <c r="BJ110" i="4"/>
  <c r="BJ111" i="4"/>
  <c r="BJ112" i="4"/>
  <c r="BJ113" i="4"/>
  <c r="BJ114" i="4"/>
  <c r="BJ115" i="4"/>
  <c r="BJ116" i="4"/>
  <c r="BJ117" i="4"/>
  <c r="BJ118" i="4"/>
  <c r="BJ119" i="4"/>
  <c r="BJ120" i="4"/>
  <c r="BJ121" i="4"/>
  <c r="BJ122" i="4"/>
  <c r="BJ123" i="4"/>
  <c r="BJ124" i="4"/>
  <c r="BJ125" i="4"/>
  <c r="BJ126" i="4"/>
  <c r="BJ127" i="4"/>
  <c r="BJ128" i="4"/>
  <c r="BJ129" i="4"/>
  <c r="BJ130" i="4"/>
  <c r="BJ131" i="4"/>
  <c r="BJ132" i="4"/>
  <c r="BJ133" i="4"/>
  <c r="BJ134" i="4"/>
  <c r="BJ135" i="4"/>
  <c r="BJ136" i="4"/>
  <c r="BJ137" i="4"/>
  <c r="BJ138" i="4"/>
  <c r="BJ139" i="4"/>
  <c r="BJ140" i="4"/>
  <c r="BJ141" i="4"/>
  <c r="BJ142" i="4"/>
  <c r="BJ143" i="4"/>
  <c r="BJ144" i="4"/>
  <c r="BJ145" i="4"/>
  <c r="BJ146" i="4"/>
  <c r="BJ147" i="4"/>
  <c r="BJ148" i="4"/>
  <c r="BJ149" i="4"/>
  <c r="BJ150" i="4"/>
  <c r="BJ151" i="4"/>
  <c r="BJ152" i="4"/>
  <c r="BJ153" i="4"/>
  <c r="BJ154" i="4"/>
  <c r="BJ155" i="4"/>
  <c r="BJ156" i="4"/>
  <c r="BJ157" i="4"/>
  <c r="BJ158" i="4"/>
  <c r="BJ159" i="4"/>
  <c r="BJ160" i="4"/>
  <c r="BJ161" i="4"/>
  <c r="BJ162" i="4"/>
  <c r="BJ163" i="4"/>
  <c r="BJ164" i="4"/>
  <c r="BJ165" i="4"/>
  <c r="BJ166" i="4"/>
  <c r="BJ167" i="4"/>
  <c r="BJ168" i="4"/>
  <c r="BJ169" i="4"/>
  <c r="BJ170" i="4"/>
  <c r="BJ171" i="4"/>
  <c r="BJ172" i="4"/>
  <c r="BJ173" i="4"/>
  <c r="BJ174" i="4"/>
  <c r="BJ175" i="4"/>
  <c r="BJ176" i="4"/>
  <c r="BJ177" i="4"/>
  <c r="BJ178" i="4"/>
  <c r="BJ179" i="4"/>
  <c r="BJ180" i="4"/>
  <c r="BJ181" i="4"/>
  <c r="BJ182" i="4"/>
  <c r="BJ183" i="4"/>
  <c r="BJ184" i="4"/>
  <c r="BJ185" i="4"/>
  <c r="BJ186" i="4"/>
  <c r="BJ187" i="4"/>
  <c r="BJ188" i="4"/>
  <c r="BJ189" i="4"/>
  <c r="BJ190" i="4"/>
  <c r="BJ191" i="4"/>
  <c r="BJ192" i="4"/>
  <c r="BJ193" i="4"/>
  <c r="BJ194" i="4"/>
  <c r="BJ195" i="4"/>
  <c r="BJ196" i="4"/>
  <c r="BJ197" i="4"/>
  <c r="BJ198" i="4"/>
  <c r="BJ199" i="4"/>
  <c r="BJ200" i="4"/>
  <c r="BJ201" i="4"/>
  <c r="BJ202" i="4"/>
  <c r="BJ203" i="4"/>
  <c r="BJ204" i="4"/>
  <c r="BJ205" i="4"/>
  <c r="BJ206" i="4"/>
  <c r="BJ207" i="4"/>
  <c r="BJ208" i="4"/>
  <c r="BJ209" i="4"/>
  <c r="BJ210" i="4"/>
  <c r="BJ211" i="4"/>
  <c r="BJ212" i="4"/>
  <c r="BJ213" i="4"/>
  <c r="BJ214" i="4"/>
  <c r="BJ215" i="4"/>
  <c r="BJ216" i="4"/>
  <c r="BJ217" i="4"/>
  <c r="BJ218" i="4"/>
  <c r="BJ219" i="4"/>
  <c r="BJ220" i="4"/>
  <c r="BJ221" i="4"/>
  <c r="BJ222" i="4"/>
  <c r="BJ223" i="4"/>
  <c r="BJ224" i="4"/>
  <c r="BJ225" i="4"/>
  <c r="BJ226" i="4"/>
  <c r="BJ227" i="4"/>
  <c r="BJ228" i="4"/>
  <c r="BJ229" i="4"/>
  <c r="BJ230" i="4"/>
  <c r="BJ231" i="4"/>
  <c r="BJ232" i="4"/>
  <c r="BJ233" i="4"/>
  <c r="BJ234" i="4"/>
  <c r="BJ235" i="4"/>
  <c r="BJ236" i="4"/>
  <c r="BJ237" i="4"/>
  <c r="BJ238" i="4"/>
  <c r="BJ239" i="4"/>
  <c r="BJ240" i="4"/>
  <c r="BJ241" i="4"/>
  <c r="BJ242" i="4"/>
  <c r="BJ243" i="4"/>
  <c r="BJ244" i="4"/>
  <c r="BJ245" i="4"/>
  <c r="BJ246" i="4"/>
  <c r="BJ247" i="4"/>
  <c r="BJ248" i="4"/>
  <c r="BJ249" i="4"/>
  <c r="BJ250" i="4"/>
  <c r="BJ251" i="4"/>
  <c r="BJ252" i="4"/>
  <c r="BJ253" i="4"/>
  <c r="BJ254" i="4"/>
  <c r="BJ255" i="4"/>
  <c r="BJ256" i="4"/>
  <c r="BJ257" i="4"/>
  <c r="BJ258" i="4"/>
  <c r="BJ259" i="4"/>
  <c r="BJ260" i="4"/>
  <c r="BJ261" i="4"/>
  <c r="BJ262" i="4"/>
  <c r="BJ263" i="4"/>
  <c r="BJ264" i="4"/>
  <c r="BJ265" i="4"/>
  <c r="BJ266" i="4"/>
  <c r="BJ267" i="4"/>
  <c r="BJ268" i="4"/>
  <c r="BJ269" i="4"/>
  <c r="BJ270" i="4"/>
  <c r="BJ271" i="4"/>
  <c r="BJ272" i="4"/>
  <c r="BJ273" i="4"/>
  <c r="BJ274" i="4"/>
  <c r="BJ275" i="4"/>
  <c r="BJ276" i="4"/>
  <c r="BJ277" i="4"/>
  <c r="BJ278" i="4"/>
  <c r="BJ279" i="4"/>
  <c r="BJ280" i="4"/>
  <c r="BJ281" i="4"/>
  <c r="BJ282" i="4"/>
  <c r="BJ283" i="4"/>
  <c r="BJ284" i="4"/>
  <c r="BJ285" i="4"/>
  <c r="BJ286" i="4"/>
  <c r="BJ287" i="4"/>
  <c r="BJ288" i="4"/>
  <c r="BJ289" i="4"/>
  <c r="BJ290" i="4"/>
  <c r="BJ291" i="4"/>
  <c r="BJ292" i="4"/>
  <c r="BJ293" i="4"/>
  <c r="BJ294" i="4"/>
  <c r="BJ295" i="4"/>
  <c r="BJ296" i="4"/>
  <c r="BJ297" i="4"/>
  <c r="BK10" i="4"/>
  <c r="BK11" i="4"/>
  <c r="BK12" i="4"/>
  <c r="BK13" i="4"/>
  <c r="BK14" i="4"/>
  <c r="BK15" i="4"/>
  <c r="BK16" i="4"/>
  <c r="BK17" i="4"/>
  <c r="BK18" i="4"/>
  <c r="BK19" i="4"/>
  <c r="BK20" i="4"/>
  <c r="BK21" i="4"/>
  <c r="BK22" i="4"/>
  <c r="BK23" i="4"/>
  <c r="BK24" i="4"/>
  <c r="BK25" i="4"/>
  <c r="BK26" i="4"/>
  <c r="BK27" i="4"/>
  <c r="BK28" i="4"/>
  <c r="BK29" i="4"/>
  <c r="BK30" i="4"/>
  <c r="BK31" i="4"/>
  <c r="BK32" i="4"/>
  <c r="BK33" i="4"/>
  <c r="BK34" i="4"/>
  <c r="BK35" i="4"/>
  <c r="BK36" i="4"/>
  <c r="BK37" i="4"/>
  <c r="BK38" i="4"/>
  <c r="BK39" i="4"/>
  <c r="BK40" i="4"/>
  <c r="BK41" i="4"/>
  <c r="BK42" i="4"/>
  <c r="BK43" i="4"/>
  <c r="BK44" i="4"/>
  <c r="BK45" i="4"/>
  <c r="BK46" i="4"/>
  <c r="BK47" i="4"/>
  <c r="BK48" i="4"/>
  <c r="BK49" i="4"/>
  <c r="BK50" i="4"/>
  <c r="BK51" i="4"/>
  <c r="BK52" i="4"/>
  <c r="BK53" i="4"/>
  <c r="BK54" i="4"/>
  <c r="BK55" i="4"/>
  <c r="BK56" i="4"/>
  <c r="BK57" i="4"/>
  <c r="BK58" i="4"/>
  <c r="BK59" i="4"/>
  <c r="BK60" i="4"/>
  <c r="BK61" i="4"/>
  <c r="BK62" i="4"/>
  <c r="BK63" i="4"/>
  <c r="BK64" i="4"/>
  <c r="BK65" i="4"/>
  <c r="BK66" i="4"/>
  <c r="BK67" i="4"/>
  <c r="BK68" i="4"/>
  <c r="BK69" i="4"/>
  <c r="BK70" i="4"/>
  <c r="BK71" i="4"/>
  <c r="BK72" i="4"/>
  <c r="BK73" i="4"/>
  <c r="BK74" i="4"/>
  <c r="BK75" i="4"/>
  <c r="BK76" i="4"/>
  <c r="BK77" i="4"/>
  <c r="BK78" i="4"/>
  <c r="BK79" i="4"/>
  <c r="BK80" i="4"/>
  <c r="BK81" i="4"/>
  <c r="BK82" i="4"/>
  <c r="BK83" i="4"/>
  <c r="BK84" i="4"/>
  <c r="BK85" i="4"/>
  <c r="BK86" i="4"/>
  <c r="BK87" i="4"/>
  <c r="BK88" i="4"/>
  <c r="BK89" i="4"/>
  <c r="BK90" i="4"/>
  <c r="BK91" i="4"/>
  <c r="BK92" i="4"/>
  <c r="BK93" i="4"/>
  <c r="BK94" i="4"/>
  <c r="BK95" i="4"/>
  <c r="BK96" i="4"/>
  <c r="BK97" i="4"/>
  <c r="BK98" i="4"/>
  <c r="BK99" i="4"/>
  <c r="BK100" i="4"/>
  <c r="BK101" i="4"/>
  <c r="BK102" i="4"/>
  <c r="BK103" i="4"/>
  <c r="BK104" i="4"/>
  <c r="BK105" i="4"/>
  <c r="BK106" i="4"/>
  <c r="BK107" i="4"/>
  <c r="BK108" i="4"/>
  <c r="BK109" i="4"/>
  <c r="BK110" i="4"/>
  <c r="BK111" i="4"/>
  <c r="BK112" i="4"/>
  <c r="BK113" i="4"/>
  <c r="BK114" i="4"/>
  <c r="BK115" i="4"/>
  <c r="BK116" i="4"/>
  <c r="BK117" i="4"/>
  <c r="BK118" i="4"/>
  <c r="BK119" i="4"/>
  <c r="BK120" i="4"/>
  <c r="BK121" i="4"/>
  <c r="BK122" i="4"/>
  <c r="BK123" i="4"/>
  <c r="BK124" i="4"/>
  <c r="BK125" i="4"/>
  <c r="BK126" i="4"/>
  <c r="BK127" i="4"/>
  <c r="BK128" i="4"/>
  <c r="BK129" i="4"/>
  <c r="BK130" i="4"/>
  <c r="BK131" i="4"/>
  <c r="BK132" i="4"/>
  <c r="BK133" i="4"/>
  <c r="BK134" i="4"/>
  <c r="BK135" i="4"/>
  <c r="BK136" i="4"/>
  <c r="BK137" i="4"/>
  <c r="BK138" i="4"/>
  <c r="BK139" i="4"/>
  <c r="BK140" i="4"/>
  <c r="BK141" i="4"/>
  <c r="BK142" i="4"/>
  <c r="BK143" i="4"/>
  <c r="BK144" i="4"/>
  <c r="BK145" i="4"/>
  <c r="BK146" i="4"/>
  <c r="BK147" i="4"/>
  <c r="BK148" i="4"/>
  <c r="BK149" i="4"/>
  <c r="BK150" i="4"/>
  <c r="BK151" i="4"/>
  <c r="BK152" i="4"/>
  <c r="BK153" i="4"/>
  <c r="BK154" i="4"/>
  <c r="BK155" i="4"/>
  <c r="BK156" i="4"/>
  <c r="BK157" i="4"/>
  <c r="BK158" i="4"/>
  <c r="BK159" i="4"/>
  <c r="BK160" i="4"/>
  <c r="BK161" i="4"/>
  <c r="BK162" i="4"/>
  <c r="BK163" i="4"/>
  <c r="BK164" i="4"/>
  <c r="BK165" i="4"/>
  <c r="BK166" i="4"/>
  <c r="BK167" i="4"/>
  <c r="BK168" i="4"/>
  <c r="BK169" i="4"/>
  <c r="BK170" i="4"/>
  <c r="BK171" i="4"/>
  <c r="BK172" i="4"/>
  <c r="BK173" i="4"/>
  <c r="BK174" i="4"/>
  <c r="BK175" i="4"/>
  <c r="BK176" i="4"/>
  <c r="BK177" i="4"/>
  <c r="BK178" i="4"/>
  <c r="BK179" i="4"/>
  <c r="BK180" i="4"/>
  <c r="BK181" i="4"/>
  <c r="BK182" i="4"/>
  <c r="BK183" i="4"/>
  <c r="BK184" i="4"/>
  <c r="BK185" i="4"/>
  <c r="BK186" i="4"/>
  <c r="BK187" i="4"/>
  <c r="BK188" i="4"/>
  <c r="BK189" i="4"/>
  <c r="BK190" i="4"/>
  <c r="BK191" i="4"/>
  <c r="BK192" i="4"/>
  <c r="BK193" i="4"/>
  <c r="BK194" i="4"/>
  <c r="BK195" i="4"/>
  <c r="BK196" i="4"/>
  <c r="BK197" i="4"/>
  <c r="BK198" i="4"/>
  <c r="BK199" i="4"/>
  <c r="BK200" i="4"/>
  <c r="BK201" i="4"/>
  <c r="BK202" i="4"/>
  <c r="BK203" i="4"/>
  <c r="BK204" i="4"/>
  <c r="BK205" i="4"/>
  <c r="BK206" i="4"/>
  <c r="BK207" i="4"/>
  <c r="BK208" i="4"/>
  <c r="BK209" i="4"/>
  <c r="BK210" i="4"/>
  <c r="BK211" i="4"/>
  <c r="BK212" i="4"/>
  <c r="BK213" i="4"/>
  <c r="BK214" i="4"/>
  <c r="BK215" i="4"/>
  <c r="BK216" i="4"/>
  <c r="BK217" i="4"/>
  <c r="BK218" i="4"/>
  <c r="BK219" i="4"/>
  <c r="BK220" i="4"/>
  <c r="BK221" i="4"/>
  <c r="BK222" i="4"/>
  <c r="BK223" i="4"/>
  <c r="BK224" i="4"/>
  <c r="BK225" i="4"/>
  <c r="BK226" i="4"/>
  <c r="BK227" i="4"/>
  <c r="BK228" i="4"/>
  <c r="BK229" i="4"/>
  <c r="BK230" i="4"/>
  <c r="BK231" i="4"/>
  <c r="BK232" i="4"/>
  <c r="BK233" i="4"/>
  <c r="BK234" i="4"/>
  <c r="BK235" i="4"/>
  <c r="BK236" i="4"/>
  <c r="BK237" i="4"/>
  <c r="BK238" i="4"/>
  <c r="BK239" i="4"/>
  <c r="BK240" i="4"/>
  <c r="BK241" i="4"/>
  <c r="BK242" i="4"/>
  <c r="BK243" i="4"/>
  <c r="BK244" i="4"/>
  <c r="BK245" i="4"/>
  <c r="BK246" i="4"/>
  <c r="BK247" i="4"/>
  <c r="BK248" i="4"/>
  <c r="BK249" i="4"/>
  <c r="BK250" i="4"/>
  <c r="BK251" i="4"/>
  <c r="BK252" i="4"/>
  <c r="BK253" i="4"/>
  <c r="BK254" i="4"/>
  <c r="BK255" i="4"/>
  <c r="BK256" i="4"/>
  <c r="BK257" i="4"/>
  <c r="BK258" i="4"/>
  <c r="BK259" i="4"/>
  <c r="BK260" i="4"/>
  <c r="BK261" i="4"/>
  <c r="BK262" i="4"/>
  <c r="BK263" i="4"/>
  <c r="BK264" i="4"/>
  <c r="BK265" i="4"/>
  <c r="BK266" i="4"/>
  <c r="BK267" i="4"/>
  <c r="BK268" i="4"/>
  <c r="BK269" i="4"/>
  <c r="BK270" i="4"/>
  <c r="BK271" i="4"/>
  <c r="BK272" i="4"/>
  <c r="BK273" i="4"/>
  <c r="BK274" i="4"/>
  <c r="BK275" i="4"/>
  <c r="BK276" i="4"/>
  <c r="BK277" i="4"/>
  <c r="BK278" i="4"/>
  <c r="BK279" i="4"/>
  <c r="BK280" i="4"/>
  <c r="BK281" i="4"/>
  <c r="BK282" i="4"/>
  <c r="BK283" i="4"/>
  <c r="BK284" i="4"/>
  <c r="BK285" i="4"/>
  <c r="BK286" i="4"/>
  <c r="BK287" i="4"/>
  <c r="BK288" i="4"/>
  <c r="BK289" i="4"/>
  <c r="BK290" i="4"/>
  <c r="BK291" i="4"/>
  <c r="BK292" i="4"/>
  <c r="BK293" i="4"/>
  <c r="BK294" i="4"/>
  <c r="BK295" i="4"/>
  <c r="BK296" i="4"/>
  <c r="BK297" i="4"/>
  <c r="BL10" i="4"/>
  <c r="BL11" i="4"/>
  <c r="BL12" i="4"/>
  <c r="BL13" i="4"/>
  <c r="BL14" i="4"/>
  <c r="BL15" i="4"/>
  <c r="BL16" i="4"/>
  <c r="BL17" i="4"/>
  <c r="BL18" i="4"/>
  <c r="BL19" i="4"/>
  <c r="BL20" i="4"/>
  <c r="BL21" i="4"/>
  <c r="BL22" i="4"/>
  <c r="BL23" i="4"/>
  <c r="BL24" i="4"/>
  <c r="BL25" i="4"/>
  <c r="BL26" i="4"/>
  <c r="BL27" i="4"/>
  <c r="BL28" i="4"/>
  <c r="BL29" i="4"/>
  <c r="BL30" i="4"/>
  <c r="BL31" i="4"/>
  <c r="BL32" i="4"/>
  <c r="BL33" i="4"/>
  <c r="BL34" i="4"/>
  <c r="BL35" i="4"/>
  <c r="BL36" i="4"/>
  <c r="BL37" i="4"/>
  <c r="BL38" i="4"/>
  <c r="BL39" i="4"/>
  <c r="BL40" i="4"/>
  <c r="BL41" i="4"/>
  <c r="BL42" i="4"/>
  <c r="BL43" i="4"/>
  <c r="BL44" i="4"/>
  <c r="BL45" i="4"/>
  <c r="BL46" i="4"/>
  <c r="BL47" i="4"/>
  <c r="BL48" i="4"/>
  <c r="BL49" i="4"/>
  <c r="BL50" i="4"/>
  <c r="BL51" i="4"/>
  <c r="BL52" i="4"/>
  <c r="BL53" i="4"/>
  <c r="BL54" i="4"/>
  <c r="BL55" i="4"/>
  <c r="BL56" i="4"/>
  <c r="BL57" i="4"/>
  <c r="BL58" i="4"/>
  <c r="BL59" i="4"/>
  <c r="BL60" i="4"/>
  <c r="BL61" i="4"/>
  <c r="BL62" i="4"/>
  <c r="BL63" i="4"/>
  <c r="BL64" i="4"/>
  <c r="BL65" i="4"/>
  <c r="BL66" i="4"/>
  <c r="BL67" i="4"/>
  <c r="BL68" i="4"/>
  <c r="BL69" i="4"/>
  <c r="BL70" i="4"/>
  <c r="BL71" i="4"/>
  <c r="BL72" i="4"/>
  <c r="BL73" i="4"/>
  <c r="BL74" i="4"/>
  <c r="BL75" i="4"/>
  <c r="BL76" i="4"/>
  <c r="BL77" i="4"/>
  <c r="BL78" i="4"/>
  <c r="BL79" i="4"/>
  <c r="BL80" i="4"/>
  <c r="BL81" i="4"/>
  <c r="BL82" i="4"/>
  <c r="BL83" i="4"/>
  <c r="BL84" i="4"/>
  <c r="BL85" i="4"/>
  <c r="BL86" i="4"/>
  <c r="BL87" i="4"/>
  <c r="BL88" i="4"/>
  <c r="BL89" i="4"/>
  <c r="BL90" i="4"/>
  <c r="BL91" i="4"/>
  <c r="BL92" i="4"/>
  <c r="BL93" i="4"/>
  <c r="BL94" i="4"/>
  <c r="BL95" i="4"/>
  <c r="BL96" i="4"/>
  <c r="BL97" i="4"/>
  <c r="BL98" i="4"/>
  <c r="BL99" i="4"/>
  <c r="BL100" i="4"/>
  <c r="BL101" i="4"/>
  <c r="BL102" i="4"/>
  <c r="BL103" i="4"/>
  <c r="BL104" i="4"/>
  <c r="BL105" i="4"/>
  <c r="BL106" i="4"/>
  <c r="BL107" i="4"/>
  <c r="BL108" i="4"/>
  <c r="BL109" i="4"/>
  <c r="BL110" i="4"/>
  <c r="BL111" i="4"/>
  <c r="BL112" i="4"/>
  <c r="BL113" i="4"/>
  <c r="BL114" i="4"/>
  <c r="BL115" i="4"/>
  <c r="BL116" i="4"/>
  <c r="BL117" i="4"/>
  <c r="BL118" i="4"/>
  <c r="BL119" i="4"/>
  <c r="BL120" i="4"/>
  <c r="BL121" i="4"/>
  <c r="BL122" i="4"/>
  <c r="BL123" i="4"/>
  <c r="BL124" i="4"/>
  <c r="BL125" i="4"/>
  <c r="BL126" i="4"/>
  <c r="BL127" i="4"/>
  <c r="BL128" i="4"/>
  <c r="BL129" i="4"/>
  <c r="BL130" i="4"/>
  <c r="BL131" i="4"/>
  <c r="BL132" i="4"/>
  <c r="BL133" i="4"/>
  <c r="BL134" i="4"/>
  <c r="BL135" i="4"/>
  <c r="BL136" i="4"/>
  <c r="BL137" i="4"/>
  <c r="BL138" i="4"/>
  <c r="BL139" i="4"/>
  <c r="BL140" i="4"/>
  <c r="BL141" i="4"/>
  <c r="BL142" i="4"/>
  <c r="BL143" i="4"/>
  <c r="BL144" i="4"/>
  <c r="BL145" i="4"/>
  <c r="BL146" i="4"/>
  <c r="BL147" i="4"/>
  <c r="BL148" i="4"/>
  <c r="BL149" i="4"/>
  <c r="BL150" i="4"/>
  <c r="BL151" i="4"/>
  <c r="BL152" i="4"/>
  <c r="BL153" i="4"/>
  <c r="BL154" i="4"/>
  <c r="BL155" i="4"/>
  <c r="BL156" i="4"/>
  <c r="BL157" i="4"/>
  <c r="BL158" i="4"/>
  <c r="BL159" i="4"/>
  <c r="BL160" i="4"/>
  <c r="BL161" i="4"/>
  <c r="BL162" i="4"/>
  <c r="BL163" i="4"/>
  <c r="BL164" i="4"/>
  <c r="BL165" i="4"/>
  <c r="BL166" i="4"/>
  <c r="BL167" i="4"/>
  <c r="BL168" i="4"/>
  <c r="BL169" i="4"/>
  <c r="BL170" i="4"/>
  <c r="BL171" i="4"/>
  <c r="BL172" i="4"/>
  <c r="BL173" i="4"/>
  <c r="BL174" i="4"/>
  <c r="BL175" i="4"/>
  <c r="BL176" i="4"/>
  <c r="BL177" i="4"/>
  <c r="BL178" i="4"/>
  <c r="BL179" i="4"/>
  <c r="BL180" i="4"/>
  <c r="BL181" i="4"/>
  <c r="BL182" i="4"/>
  <c r="BL183" i="4"/>
  <c r="BL184" i="4"/>
  <c r="BL185" i="4"/>
  <c r="BL186" i="4"/>
  <c r="BL187" i="4"/>
  <c r="BL188" i="4"/>
  <c r="BL189" i="4"/>
  <c r="BL190" i="4"/>
  <c r="BL191" i="4"/>
  <c r="BL192" i="4"/>
  <c r="BL193" i="4"/>
  <c r="BL194" i="4"/>
  <c r="BL195" i="4"/>
  <c r="BL196" i="4"/>
  <c r="BL197" i="4"/>
  <c r="BL198" i="4"/>
  <c r="BL199" i="4"/>
  <c r="BL200" i="4"/>
  <c r="BL201" i="4"/>
  <c r="BL202" i="4"/>
  <c r="BL203" i="4"/>
  <c r="BL204" i="4"/>
  <c r="BL205" i="4"/>
  <c r="BL206" i="4"/>
  <c r="BL207" i="4"/>
  <c r="BL208" i="4"/>
  <c r="BL209" i="4"/>
  <c r="BL210" i="4"/>
  <c r="BL211" i="4"/>
  <c r="BL212" i="4"/>
  <c r="BL213" i="4"/>
  <c r="BL214" i="4"/>
  <c r="BL215" i="4"/>
  <c r="BL216" i="4"/>
  <c r="BL217" i="4"/>
  <c r="BL218" i="4"/>
  <c r="BL219" i="4"/>
  <c r="BL220" i="4"/>
  <c r="BL221" i="4"/>
  <c r="BL222" i="4"/>
  <c r="BL223" i="4"/>
  <c r="BL224" i="4"/>
  <c r="BL225" i="4"/>
  <c r="BL226" i="4"/>
  <c r="BL227" i="4"/>
  <c r="BL228" i="4"/>
  <c r="BL229" i="4"/>
  <c r="BL230" i="4"/>
  <c r="BL231" i="4"/>
  <c r="BL232" i="4"/>
  <c r="BL233" i="4"/>
  <c r="BL234" i="4"/>
  <c r="BL235" i="4"/>
  <c r="BL236" i="4"/>
  <c r="BL237" i="4"/>
  <c r="BL238" i="4"/>
  <c r="BL239" i="4"/>
  <c r="BL240" i="4"/>
  <c r="BL241" i="4"/>
  <c r="BL242" i="4"/>
  <c r="BL243" i="4"/>
  <c r="BL244" i="4"/>
  <c r="BL245" i="4"/>
  <c r="BL246" i="4"/>
  <c r="BL247" i="4"/>
  <c r="BL248" i="4"/>
  <c r="BL249" i="4"/>
  <c r="BL250" i="4"/>
  <c r="BL251" i="4"/>
  <c r="BL252" i="4"/>
  <c r="BL253" i="4"/>
  <c r="BL254" i="4"/>
  <c r="BL255" i="4"/>
  <c r="BL256" i="4"/>
  <c r="BL257" i="4"/>
  <c r="BL258" i="4"/>
  <c r="BL259" i="4"/>
  <c r="BL260" i="4"/>
  <c r="BL261" i="4"/>
  <c r="BL262" i="4"/>
  <c r="BL263" i="4"/>
  <c r="BL264" i="4"/>
  <c r="BL265" i="4"/>
  <c r="BL266" i="4"/>
  <c r="BL267" i="4"/>
  <c r="BL268" i="4"/>
  <c r="BL269" i="4"/>
  <c r="BL270" i="4"/>
  <c r="BL271" i="4"/>
  <c r="BL272" i="4"/>
  <c r="BL273" i="4"/>
  <c r="BL274" i="4"/>
  <c r="BL275" i="4"/>
  <c r="BL276" i="4"/>
  <c r="BL277" i="4"/>
  <c r="BL278" i="4"/>
  <c r="BL279" i="4"/>
  <c r="BL280" i="4"/>
  <c r="BL281" i="4"/>
  <c r="BL282" i="4"/>
  <c r="BL283" i="4"/>
  <c r="BL284" i="4"/>
  <c r="BL285" i="4"/>
  <c r="BL286" i="4"/>
  <c r="BL287" i="4"/>
  <c r="BL288" i="4"/>
  <c r="BL289" i="4"/>
  <c r="BL290" i="4"/>
  <c r="BL291" i="4"/>
  <c r="BL292" i="4"/>
  <c r="BL293" i="4"/>
  <c r="BL294" i="4"/>
  <c r="BL295" i="4"/>
  <c r="BL296" i="4"/>
  <c r="BL297" i="4"/>
  <c r="BM10" i="4"/>
  <c r="BM11" i="4"/>
  <c r="BM12" i="4"/>
  <c r="BM13" i="4"/>
  <c r="BM14" i="4"/>
  <c r="BM15" i="4"/>
  <c r="BM16" i="4"/>
  <c r="BM17" i="4"/>
  <c r="BM18" i="4"/>
  <c r="BM19" i="4"/>
  <c r="BM20" i="4"/>
  <c r="BM21" i="4"/>
  <c r="BM22" i="4"/>
  <c r="BM23" i="4"/>
  <c r="BM24" i="4"/>
  <c r="BM25" i="4"/>
  <c r="BM26" i="4"/>
  <c r="BM27" i="4"/>
  <c r="BM28" i="4"/>
  <c r="BM29" i="4"/>
  <c r="BM30" i="4"/>
  <c r="BM31" i="4"/>
  <c r="BM32" i="4"/>
  <c r="BM33" i="4"/>
  <c r="BM34" i="4"/>
  <c r="BM35" i="4"/>
  <c r="BM36" i="4"/>
  <c r="BM37" i="4"/>
  <c r="BM38" i="4"/>
  <c r="BM39" i="4"/>
  <c r="BM40" i="4"/>
  <c r="BM41" i="4"/>
  <c r="BM42" i="4"/>
  <c r="BM43" i="4"/>
  <c r="BM44" i="4"/>
  <c r="BM45" i="4"/>
  <c r="BM46" i="4"/>
  <c r="BM47" i="4"/>
  <c r="BM48" i="4"/>
  <c r="BM49" i="4"/>
  <c r="BM50" i="4"/>
  <c r="BM51" i="4"/>
  <c r="BM52" i="4"/>
  <c r="BM53" i="4"/>
  <c r="BM54" i="4"/>
  <c r="BM55" i="4"/>
  <c r="BM56" i="4"/>
  <c r="BM57" i="4"/>
  <c r="BM58" i="4"/>
  <c r="BM59" i="4"/>
  <c r="BM60" i="4"/>
  <c r="BM61" i="4"/>
  <c r="BM62" i="4"/>
  <c r="BM63" i="4"/>
  <c r="BM64" i="4"/>
  <c r="BM65" i="4"/>
  <c r="BM66" i="4"/>
  <c r="BM67" i="4"/>
  <c r="BM68" i="4"/>
  <c r="BM69" i="4"/>
  <c r="BM70" i="4"/>
  <c r="BM71" i="4"/>
  <c r="BM72" i="4"/>
  <c r="BM73" i="4"/>
  <c r="BM74" i="4"/>
  <c r="BM75" i="4"/>
  <c r="BM76" i="4"/>
  <c r="BM77" i="4"/>
  <c r="BM78" i="4"/>
  <c r="BM79" i="4"/>
  <c r="BM80" i="4"/>
  <c r="BM81" i="4"/>
  <c r="BM82" i="4"/>
  <c r="BM83" i="4"/>
  <c r="BM84" i="4"/>
  <c r="BM85" i="4"/>
  <c r="BM86" i="4"/>
  <c r="BM87" i="4"/>
  <c r="BM88" i="4"/>
  <c r="BM89" i="4"/>
  <c r="BM90" i="4"/>
  <c r="BM91" i="4"/>
  <c r="BM92" i="4"/>
  <c r="BM93" i="4"/>
  <c r="BM94" i="4"/>
  <c r="BM95" i="4"/>
  <c r="BM96" i="4"/>
  <c r="BM97" i="4"/>
  <c r="BM98" i="4"/>
  <c r="BM99" i="4"/>
  <c r="BM100" i="4"/>
  <c r="BM101" i="4"/>
  <c r="BM102" i="4"/>
  <c r="BM103" i="4"/>
  <c r="BM104" i="4"/>
  <c r="BM105" i="4"/>
  <c r="BM106" i="4"/>
  <c r="BM107" i="4"/>
  <c r="BM108" i="4"/>
  <c r="BM109" i="4"/>
  <c r="BM110" i="4"/>
  <c r="BM111" i="4"/>
  <c r="BM112" i="4"/>
  <c r="BM113" i="4"/>
  <c r="BM114" i="4"/>
  <c r="BM115" i="4"/>
  <c r="BM116" i="4"/>
  <c r="BM117" i="4"/>
  <c r="BM118" i="4"/>
  <c r="BM119" i="4"/>
  <c r="BM120" i="4"/>
  <c r="BM121" i="4"/>
  <c r="BM122" i="4"/>
  <c r="BM123" i="4"/>
  <c r="BM124" i="4"/>
  <c r="BM125" i="4"/>
  <c r="BM126" i="4"/>
  <c r="BM127" i="4"/>
  <c r="BM128" i="4"/>
  <c r="BM129" i="4"/>
  <c r="BM130" i="4"/>
  <c r="BM131" i="4"/>
  <c r="BM132" i="4"/>
  <c r="BM133" i="4"/>
  <c r="BM134" i="4"/>
  <c r="BM135" i="4"/>
  <c r="BM136" i="4"/>
  <c r="BM137" i="4"/>
  <c r="BM138" i="4"/>
  <c r="BM139" i="4"/>
  <c r="BM140" i="4"/>
  <c r="BM141" i="4"/>
  <c r="BM142" i="4"/>
  <c r="BM143" i="4"/>
  <c r="BM144" i="4"/>
  <c r="BM145" i="4"/>
  <c r="BM146" i="4"/>
  <c r="BM147" i="4"/>
  <c r="BM148" i="4"/>
  <c r="BM149" i="4"/>
  <c r="BM150" i="4"/>
  <c r="BM151" i="4"/>
  <c r="BM152" i="4"/>
  <c r="BM153" i="4"/>
  <c r="BM154" i="4"/>
  <c r="BM155" i="4"/>
  <c r="BM156" i="4"/>
  <c r="BM157" i="4"/>
  <c r="BM158" i="4"/>
  <c r="BM159" i="4"/>
  <c r="BM160" i="4"/>
  <c r="BM161" i="4"/>
  <c r="BM162" i="4"/>
  <c r="BM163" i="4"/>
  <c r="BM164" i="4"/>
  <c r="BM165" i="4"/>
  <c r="BM166" i="4"/>
  <c r="BM167" i="4"/>
  <c r="BM168" i="4"/>
  <c r="BM169" i="4"/>
  <c r="BM170" i="4"/>
  <c r="BM171" i="4"/>
  <c r="BM172" i="4"/>
  <c r="BM173" i="4"/>
  <c r="BM174" i="4"/>
  <c r="BM175" i="4"/>
  <c r="BM176" i="4"/>
  <c r="BM177" i="4"/>
  <c r="BM178" i="4"/>
  <c r="BM179" i="4"/>
  <c r="BM180" i="4"/>
  <c r="BM181" i="4"/>
  <c r="BM182" i="4"/>
  <c r="BM183" i="4"/>
  <c r="BM184" i="4"/>
  <c r="BM185" i="4"/>
  <c r="BM186" i="4"/>
  <c r="BM187" i="4"/>
  <c r="BM188" i="4"/>
  <c r="BM189" i="4"/>
  <c r="BM190" i="4"/>
  <c r="BM191" i="4"/>
  <c r="BM192" i="4"/>
  <c r="BM193" i="4"/>
  <c r="BM194" i="4"/>
  <c r="BM195" i="4"/>
  <c r="BM196" i="4"/>
  <c r="BM197" i="4"/>
  <c r="BM198" i="4"/>
  <c r="BM199" i="4"/>
  <c r="BM200" i="4"/>
  <c r="BM201" i="4"/>
  <c r="BM202" i="4"/>
  <c r="BM203" i="4"/>
  <c r="BM204" i="4"/>
  <c r="BM205" i="4"/>
  <c r="BM206" i="4"/>
  <c r="BM207" i="4"/>
  <c r="BM208" i="4"/>
  <c r="BM209" i="4"/>
  <c r="BM210" i="4"/>
  <c r="BM211" i="4"/>
  <c r="BM212" i="4"/>
  <c r="BM213" i="4"/>
  <c r="BM214" i="4"/>
  <c r="BM215" i="4"/>
  <c r="BM216" i="4"/>
  <c r="BM217" i="4"/>
  <c r="BM218" i="4"/>
  <c r="BM219" i="4"/>
  <c r="BM220" i="4"/>
  <c r="BM221" i="4"/>
  <c r="BM222" i="4"/>
  <c r="BM223" i="4"/>
  <c r="BM224" i="4"/>
  <c r="BM225" i="4"/>
  <c r="BM226" i="4"/>
  <c r="BM227" i="4"/>
  <c r="BM228" i="4"/>
  <c r="BM229" i="4"/>
  <c r="BM230" i="4"/>
  <c r="BM231" i="4"/>
  <c r="BM232" i="4"/>
  <c r="BM233" i="4"/>
  <c r="BM234" i="4"/>
  <c r="BM235" i="4"/>
  <c r="BM236" i="4"/>
  <c r="BM237" i="4"/>
  <c r="BM238" i="4"/>
  <c r="BM239" i="4"/>
  <c r="BM240" i="4"/>
  <c r="BM241" i="4"/>
  <c r="BM242" i="4"/>
  <c r="BM243" i="4"/>
  <c r="BM244" i="4"/>
  <c r="BM245" i="4"/>
  <c r="BM246" i="4"/>
  <c r="BM247" i="4"/>
  <c r="BM248" i="4"/>
  <c r="BM249" i="4"/>
  <c r="BM250" i="4"/>
  <c r="BM251" i="4"/>
  <c r="BM252" i="4"/>
  <c r="BM253" i="4"/>
  <c r="BM254" i="4"/>
  <c r="BM255" i="4"/>
  <c r="BM256" i="4"/>
  <c r="BM257" i="4"/>
  <c r="BM258" i="4"/>
  <c r="BM259" i="4"/>
  <c r="BM260" i="4"/>
  <c r="BM261" i="4"/>
  <c r="BM262" i="4"/>
  <c r="BM263" i="4"/>
  <c r="BM264" i="4"/>
  <c r="BM265" i="4"/>
  <c r="BM266" i="4"/>
  <c r="BM267" i="4"/>
  <c r="BM268" i="4"/>
  <c r="BM269" i="4"/>
  <c r="BM270" i="4"/>
  <c r="BM271" i="4"/>
  <c r="BM272" i="4"/>
  <c r="BM273" i="4"/>
  <c r="BM274" i="4"/>
  <c r="BM275" i="4"/>
  <c r="BM276" i="4"/>
  <c r="BM277" i="4"/>
  <c r="BM278" i="4"/>
  <c r="BM279" i="4"/>
  <c r="BM280" i="4"/>
  <c r="BM281" i="4"/>
  <c r="BM282" i="4"/>
  <c r="BM283" i="4"/>
  <c r="BM284" i="4"/>
  <c r="BM285" i="4"/>
  <c r="BM286" i="4"/>
  <c r="BM287" i="4"/>
  <c r="BM288" i="4"/>
  <c r="BM289" i="4"/>
  <c r="BM290" i="4"/>
  <c r="BM291" i="4"/>
  <c r="BM292" i="4"/>
  <c r="BM293" i="4"/>
  <c r="BM294" i="4"/>
  <c r="BM295" i="4"/>
  <c r="BM296" i="4"/>
  <c r="BM297" i="4"/>
  <c r="BN10" i="4"/>
  <c r="BN11" i="4"/>
  <c r="BN12" i="4"/>
  <c r="BN13" i="4"/>
  <c r="BN14" i="4"/>
  <c r="BN15" i="4"/>
  <c r="BN16" i="4"/>
  <c r="BN17" i="4"/>
  <c r="BN18" i="4"/>
  <c r="BN19" i="4"/>
  <c r="BN20" i="4"/>
  <c r="BN21" i="4"/>
  <c r="BN22" i="4"/>
  <c r="BN23" i="4"/>
  <c r="BN24" i="4"/>
  <c r="BN25" i="4"/>
  <c r="BN26" i="4"/>
  <c r="BN27" i="4"/>
  <c r="BN28" i="4"/>
  <c r="BN29" i="4"/>
  <c r="BN30" i="4"/>
  <c r="BN31" i="4"/>
  <c r="BN32" i="4"/>
  <c r="BN33" i="4"/>
  <c r="BN34" i="4"/>
  <c r="BN35" i="4"/>
  <c r="BN36" i="4"/>
  <c r="BN37" i="4"/>
  <c r="BN38" i="4"/>
  <c r="BN39" i="4"/>
  <c r="BN40" i="4"/>
  <c r="BN41" i="4"/>
  <c r="BN42" i="4"/>
  <c r="BN43" i="4"/>
  <c r="BN44" i="4"/>
  <c r="BN45" i="4"/>
  <c r="BN46" i="4"/>
  <c r="BN47" i="4"/>
  <c r="BN48" i="4"/>
  <c r="BN49" i="4"/>
  <c r="BN50" i="4"/>
  <c r="BN51" i="4"/>
  <c r="BN52" i="4"/>
  <c r="BN53" i="4"/>
  <c r="BN54" i="4"/>
  <c r="BN55" i="4"/>
  <c r="BN56" i="4"/>
  <c r="BN57" i="4"/>
  <c r="BN58" i="4"/>
  <c r="BN59" i="4"/>
  <c r="BN60" i="4"/>
  <c r="BN61" i="4"/>
  <c r="BN62" i="4"/>
  <c r="BN63" i="4"/>
  <c r="BN64" i="4"/>
  <c r="BN65" i="4"/>
  <c r="BN66" i="4"/>
  <c r="BN67" i="4"/>
  <c r="BN68" i="4"/>
  <c r="BN69" i="4"/>
  <c r="BN70" i="4"/>
  <c r="BN71" i="4"/>
  <c r="BN72" i="4"/>
  <c r="BN73" i="4"/>
  <c r="BN74" i="4"/>
  <c r="BN75" i="4"/>
  <c r="BN76" i="4"/>
  <c r="BN77" i="4"/>
  <c r="BN78" i="4"/>
  <c r="BN79" i="4"/>
  <c r="BN80" i="4"/>
  <c r="BN81" i="4"/>
  <c r="BN82" i="4"/>
  <c r="BN83" i="4"/>
  <c r="BN84" i="4"/>
  <c r="BN85" i="4"/>
  <c r="BN86" i="4"/>
  <c r="BN87" i="4"/>
  <c r="BN88" i="4"/>
  <c r="BN89" i="4"/>
  <c r="BN90" i="4"/>
  <c r="BN91" i="4"/>
  <c r="BN92" i="4"/>
  <c r="BN93" i="4"/>
  <c r="BN94" i="4"/>
  <c r="BN95" i="4"/>
  <c r="BN96" i="4"/>
  <c r="BN97" i="4"/>
  <c r="BN98" i="4"/>
  <c r="BN99" i="4"/>
  <c r="BN100" i="4"/>
  <c r="BN101" i="4"/>
  <c r="BN102" i="4"/>
  <c r="BN103" i="4"/>
  <c r="BN104" i="4"/>
  <c r="BN105" i="4"/>
  <c r="BN106" i="4"/>
  <c r="BN107" i="4"/>
  <c r="BN108" i="4"/>
  <c r="BN109" i="4"/>
  <c r="BN110" i="4"/>
  <c r="BN111" i="4"/>
  <c r="BN112" i="4"/>
  <c r="BN113" i="4"/>
  <c r="BN114" i="4"/>
  <c r="BN115" i="4"/>
  <c r="BN116" i="4"/>
  <c r="BN117" i="4"/>
  <c r="BN118" i="4"/>
  <c r="BN119" i="4"/>
  <c r="BN120" i="4"/>
  <c r="BN121" i="4"/>
  <c r="BN122" i="4"/>
  <c r="BN123" i="4"/>
  <c r="BN124" i="4"/>
  <c r="BN125" i="4"/>
  <c r="BN126" i="4"/>
  <c r="BN127" i="4"/>
  <c r="BN128" i="4"/>
  <c r="BN129" i="4"/>
  <c r="BN130" i="4"/>
  <c r="BN131" i="4"/>
  <c r="BN132" i="4"/>
  <c r="BN133" i="4"/>
  <c r="BN134" i="4"/>
  <c r="BN135" i="4"/>
  <c r="BN136" i="4"/>
  <c r="BN137" i="4"/>
  <c r="BN138" i="4"/>
  <c r="BN139" i="4"/>
  <c r="BN140" i="4"/>
  <c r="BN141" i="4"/>
  <c r="BN142" i="4"/>
  <c r="BN143" i="4"/>
  <c r="BN144" i="4"/>
  <c r="BN145" i="4"/>
  <c r="BN146" i="4"/>
  <c r="BN147" i="4"/>
  <c r="BN148" i="4"/>
  <c r="BN149" i="4"/>
  <c r="BN150" i="4"/>
  <c r="BN151" i="4"/>
  <c r="BN152" i="4"/>
  <c r="BN153" i="4"/>
  <c r="BN154" i="4"/>
  <c r="BN155" i="4"/>
  <c r="BN156" i="4"/>
  <c r="BN157" i="4"/>
  <c r="BN158" i="4"/>
  <c r="BN159" i="4"/>
  <c r="BN160" i="4"/>
  <c r="BN161" i="4"/>
  <c r="BN162" i="4"/>
  <c r="BN163" i="4"/>
  <c r="BN164" i="4"/>
  <c r="BN165" i="4"/>
  <c r="BN166" i="4"/>
  <c r="BN167" i="4"/>
  <c r="BN168" i="4"/>
  <c r="BN169" i="4"/>
  <c r="BN170" i="4"/>
  <c r="BN171" i="4"/>
  <c r="BN172" i="4"/>
  <c r="BN173" i="4"/>
  <c r="BN174" i="4"/>
  <c r="BN175" i="4"/>
  <c r="BN176" i="4"/>
  <c r="BN177" i="4"/>
  <c r="BN178" i="4"/>
  <c r="BN179" i="4"/>
  <c r="BN180" i="4"/>
  <c r="BN181" i="4"/>
  <c r="BN182" i="4"/>
  <c r="BN183" i="4"/>
  <c r="BN184" i="4"/>
  <c r="BN185" i="4"/>
  <c r="BN186" i="4"/>
  <c r="BN187" i="4"/>
  <c r="BN188" i="4"/>
  <c r="BN189" i="4"/>
  <c r="BN190" i="4"/>
  <c r="BN191" i="4"/>
  <c r="BN192" i="4"/>
  <c r="BN193" i="4"/>
  <c r="BN194" i="4"/>
  <c r="BN195" i="4"/>
  <c r="BN196" i="4"/>
  <c r="BN197" i="4"/>
  <c r="BN198" i="4"/>
  <c r="BN199" i="4"/>
  <c r="BN200" i="4"/>
  <c r="BN201" i="4"/>
  <c r="BN202" i="4"/>
  <c r="BN203" i="4"/>
  <c r="BN204" i="4"/>
  <c r="BN205" i="4"/>
  <c r="BN206" i="4"/>
  <c r="BN207" i="4"/>
  <c r="BN208" i="4"/>
  <c r="BN209" i="4"/>
  <c r="BN210" i="4"/>
  <c r="BN211" i="4"/>
  <c r="BN212" i="4"/>
  <c r="BN213" i="4"/>
  <c r="BN214" i="4"/>
  <c r="BN215" i="4"/>
  <c r="BN216" i="4"/>
  <c r="BN217" i="4"/>
  <c r="BN218" i="4"/>
  <c r="BN219" i="4"/>
  <c r="BN220" i="4"/>
  <c r="BN221" i="4"/>
  <c r="BN222" i="4"/>
  <c r="BN223" i="4"/>
  <c r="BN224" i="4"/>
  <c r="BN225" i="4"/>
  <c r="BN226" i="4"/>
  <c r="BN227" i="4"/>
  <c r="BN228" i="4"/>
  <c r="BN229" i="4"/>
  <c r="BN230" i="4"/>
  <c r="BN231" i="4"/>
  <c r="BN232" i="4"/>
  <c r="BN233" i="4"/>
  <c r="BN234" i="4"/>
  <c r="BN235" i="4"/>
  <c r="BN236" i="4"/>
  <c r="BN237" i="4"/>
  <c r="BN238" i="4"/>
  <c r="BN239" i="4"/>
  <c r="BN240" i="4"/>
  <c r="BN241" i="4"/>
  <c r="BN242" i="4"/>
  <c r="BN243" i="4"/>
  <c r="BN244" i="4"/>
  <c r="BN245" i="4"/>
  <c r="BN246" i="4"/>
  <c r="BN247" i="4"/>
  <c r="BN248" i="4"/>
  <c r="BN249" i="4"/>
  <c r="BN250" i="4"/>
  <c r="BN251" i="4"/>
  <c r="BN252" i="4"/>
  <c r="BN253" i="4"/>
  <c r="BN254" i="4"/>
  <c r="BN255" i="4"/>
  <c r="BN256" i="4"/>
  <c r="BN257" i="4"/>
  <c r="BN258" i="4"/>
  <c r="BN259" i="4"/>
  <c r="BN260" i="4"/>
  <c r="BN261" i="4"/>
  <c r="BN262" i="4"/>
  <c r="BN263" i="4"/>
  <c r="BN264" i="4"/>
  <c r="BN265" i="4"/>
  <c r="BN266" i="4"/>
  <c r="BN267" i="4"/>
  <c r="BN268" i="4"/>
  <c r="BN269" i="4"/>
  <c r="BN270" i="4"/>
  <c r="BN271" i="4"/>
  <c r="BN272" i="4"/>
  <c r="BN273" i="4"/>
  <c r="BN274" i="4"/>
  <c r="BN275" i="4"/>
  <c r="BN276" i="4"/>
  <c r="BN277" i="4"/>
  <c r="BN278" i="4"/>
  <c r="BN279" i="4"/>
  <c r="BN280" i="4"/>
  <c r="BN281" i="4"/>
  <c r="BN282" i="4"/>
  <c r="BN283" i="4"/>
  <c r="BN284" i="4"/>
  <c r="BN285" i="4"/>
  <c r="BN286" i="4"/>
  <c r="BN287" i="4"/>
  <c r="BN288" i="4"/>
  <c r="BN289" i="4"/>
  <c r="BN290" i="4"/>
  <c r="BN291" i="4"/>
  <c r="BN292" i="4"/>
  <c r="BN293" i="4"/>
  <c r="BN294" i="4"/>
  <c r="BN295" i="4"/>
  <c r="BN296" i="4"/>
  <c r="BN297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O41" i="4"/>
  <c r="BO42" i="4"/>
  <c r="BO43" i="4"/>
  <c r="BO44" i="4"/>
  <c r="BO45" i="4"/>
  <c r="BO46" i="4"/>
  <c r="BO47" i="4"/>
  <c r="BO48" i="4"/>
  <c r="BO49" i="4"/>
  <c r="BO50" i="4"/>
  <c r="BO51" i="4"/>
  <c r="BO52" i="4"/>
  <c r="BO53" i="4"/>
  <c r="BO54" i="4"/>
  <c r="BO55" i="4"/>
  <c r="BO56" i="4"/>
  <c r="BO57" i="4"/>
  <c r="BO58" i="4"/>
  <c r="BO59" i="4"/>
  <c r="BO60" i="4"/>
  <c r="BO61" i="4"/>
  <c r="BO62" i="4"/>
  <c r="BO63" i="4"/>
  <c r="BO64" i="4"/>
  <c r="BO65" i="4"/>
  <c r="BO66" i="4"/>
  <c r="BO67" i="4"/>
  <c r="BO68" i="4"/>
  <c r="BO69" i="4"/>
  <c r="BO70" i="4"/>
  <c r="BO71" i="4"/>
  <c r="BO72" i="4"/>
  <c r="BO73" i="4"/>
  <c r="BO74" i="4"/>
  <c r="BO75" i="4"/>
  <c r="BO76" i="4"/>
  <c r="BO77" i="4"/>
  <c r="BO78" i="4"/>
  <c r="BO79" i="4"/>
  <c r="BO80" i="4"/>
  <c r="BO81" i="4"/>
  <c r="BO82" i="4"/>
  <c r="BO83" i="4"/>
  <c r="BO84" i="4"/>
  <c r="BO85" i="4"/>
  <c r="BO86" i="4"/>
  <c r="BO87" i="4"/>
  <c r="BO88" i="4"/>
  <c r="BO89" i="4"/>
  <c r="BO90" i="4"/>
  <c r="BO91" i="4"/>
  <c r="BO92" i="4"/>
  <c r="BO93" i="4"/>
  <c r="BO94" i="4"/>
  <c r="BO95" i="4"/>
  <c r="BO96" i="4"/>
  <c r="BO97" i="4"/>
  <c r="BO98" i="4"/>
  <c r="BO99" i="4"/>
  <c r="BO100" i="4"/>
  <c r="BO101" i="4"/>
  <c r="BO102" i="4"/>
  <c r="BO103" i="4"/>
  <c r="BO104" i="4"/>
  <c r="BO105" i="4"/>
  <c r="BO106" i="4"/>
  <c r="BO107" i="4"/>
  <c r="BO108" i="4"/>
  <c r="BO109" i="4"/>
  <c r="BO110" i="4"/>
  <c r="BO111" i="4"/>
  <c r="BO112" i="4"/>
  <c r="BO113" i="4"/>
  <c r="BO114" i="4"/>
  <c r="BO115" i="4"/>
  <c r="BO116" i="4"/>
  <c r="BO117" i="4"/>
  <c r="BO118" i="4"/>
  <c r="BO119" i="4"/>
  <c r="BO120" i="4"/>
  <c r="BO121" i="4"/>
  <c r="BO122" i="4"/>
  <c r="BO123" i="4"/>
  <c r="BO124" i="4"/>
  <c r="BO125" i="4"/>
  <c r="BO126" i="4"/>
  <c r="BO127" i="4"/>
  <c r="BO128" i="4"/>
  <c r="BO129" i="4"/>
  <c r="BO130" i="4"/>
  <c r="BO131" i="4"/>
  <c r="BO132" i="4"/>
  <c r="BO133" i="4"/>
  <c r="BO134" i="4"/>
  <c r="BO135" i="4"/>
  <c r="BO136" i="4"/>
  <c r="BO137" i="4"/>
  <c r="BO138" i="4"/>
  <c r="BO139" i="4"/>
  <c r="BO140" i="4"/>
  <c r="BO141" i="4"/>
  <c r="BO142" i="4"/>
  <c r="BO143" i="4"/>
  <c r="BO144" i="4"/>
  <c r="BO145" i="4"/>
  <c r="BO146" i="4"/>
  <c r="BO147" i="4"/>
  <c r="BO148" i="4"/>
  <c r="BO149" i="4"/>
  <c r="BO150" i="4"/>
  <c r="BO151" i="4"/>
  <c r="BO152" i="4"/>
  <c r="BO153" i="4"/>
  <c r="BO154" i="4"/>
  <c r="BO155" i="4"/>
  <c r="BO156" i="4"/>
  <c r="BO157" i="4"/>
  <c r="BO158" i="4"/>
  <c r="BO159" i="4"/>
  <c r="BO160" i="4"/>
  <c r="BO161" i="4"/>
  <c r="BO162" i="4"/>
  <c r="BO163" i="4"/>
  <c r="BO164" i="4"/>
  <c r="BO165" i="4"/>
  <c r="BO166" i="4"/>
  <c r="BO167" i="4"/>
  <c r="BO168" i="4"/>
  <c r="BO169" i="4"/>
  <c r="BO170" i="4"/>
  <c r="BO171" i="4"/>
  <c r="BO172" i="4"/>
  <c r="BO173" i="4"/>
  <c r="BO174" i="4"/>
  <c r="BO175" i="4"/>
  <c r="BO176" i="4"/>
  <c r="BO177" i="4"/>
  <c r="BO178" i="4"/>
  <c r="BO179" i="4"/>
  <c r="BO180" i="4"/>
  <c r="BO181" i="4"/>
  <c r="BO182" i="4"/>
  <c r="BO183" i="4"/>
  <c r="BO184" i="4"/>
  <c r="BO185" i="4"/>
  <c r="BO186" i="4"/>
  <c r="BO187" i="4"/>
  <c r="BO188" i="4"/>
  <c r="BO189" i="4"/>
  <c r="BO190" i="4"/>
  <c r="BO191" i="4"/>
  <c r="BO192" i="4"/>
  <c r="BO193" i="4"/>
  <c r="BO194" i="4"/>
  <c r="BO195" i="4"/>
  <c r="BO196" i="4"/>
  <c r="BO197" i="4"/>
  <c r="BO198" i="4"/>
  <c r="BO199" i="4"/>
  <c r="BO200" i="4"/>
  <c r="BO201" i="4"/>
  <c r="BO202" i="4"/>
  <c r="BO203" i="4"/>
  <c r="BO204" i="4"/>
  <c r="BO205" i="4"/>
  <c r="BO206" i="4"/>
  <c r="BO207" i="4"/>
  <c r="BO208" i="4"/>
  <c r="BO209" i="4"/>
  <c r="BO210" i="4"/>
  <c r="BO211" i="4"/>
  <c r="BO212" i="4"/>
  <c r="BO213" i="4"/>
  <c r="BO214" i="4"/>
  <c r="BO215" i="4"/>
  <c r="BO216" i="4"/>
  <c r="BO217" i="4"/>
  <c r="BO218" i="4"/>
  <c r="BO219" i="4"/>
  <c r="BO220" i="4"/>
  <c r="BO221" i="4"/>
  <c r="BO222" i="4"/>
  <c r="BO223" i="4"/>
  <c r="BO224" i="4"/>
  <c r="BO225" i="4"/>
  <c r="BO226" i="4"/>
  <c r="BO227" i="4"/>
  <c r="BO228" i="4"/>
  <c r="BO229" i="4"/>
  <c r="BO230" i="4"/>
  <c r="BO231" i="4"/>
  <c r="BO232" i="4"/>
  <c r="BO233" i="4"/>
  <c r="BO234" i="4"/>
  <c r="BO235" i="4"/>
  <c r="BO236" i="4"/>
  <c r="BO237" i="4"/>
  <c r="BO238" i="4"/>
  <c r="BO239" i="4"/>
  <c r="BO240" i="4"/>
  <c r="BO241" i="4"/>
  <c r="BO242" i="4"/>
  <c r="BO243" i="4"/>
  <c r="BO244" i="4"/>
  <c r="BO245" i="4"/>
  <c r="BO246" i="4"/>
  <c r="BO247" i="4"/>
  <c r="BO248" i="4"/>
  <c r="BO249" i="4"/>
  <c r="BO250" i="4"/>
  <c r="BO251" i="4"/>
  <c r="BO252" i="4"/>
  <c r="BO253" i="4"/>
  <c r="BO254" i="4"/>
  <c r="BO255" i="4"/>
  <c r="BO256" i="4"/>
  <c r="BO257" i="4"/>
  <c r="BO258" i="4"/>
  <c r="BO259" i="4"/>
  <c r="BO260" i="4"/>
  <c r="BO261" i="4"/>
  <c r="BO262" i="4"/>
  <c r="BO263" i="4"/>
  <c r="BO264" i="4"/>
  <c r="BO265" i="4"/>
  <c r="BO266" i="4"/>
  <c r="BO267" i="4"/>
  <c r="BO268" i="4"/>
  <c r="BO269" i="4"/>
  <c r="BO270" i="4"/>
  <c r="BO271" i="4"/>
  <c r="BO272" i="4"/>
  <c r="BO273" i="4"/>
  <c r="BO274" i="4"/>
  <c r="BO275" i="4"/>
  <c r="BO276" i="4"/>
  <c r="BO277" i="4"/>
  <c r="BO278" i="4"/>
  <c r="BO279" i="4"/>
  <c r="BO280" i="4"/>
  <c r="BO281" i="4"/>
  <c r="BO282" i="4"/>
  <c r="BO283" i="4"/>
  <c r="BO284" i="4"/>
  <c r="BO285" i="4"/>
  <c r="BO286" i="4"/>
  <c r="BO287" i="4"/>
  <c r="BO288" i="4"/>
  <c r="BO289" i="4"/>
  <c r="BO290" i="4"/>
  <c r="BO291" i="4"/>
  <c r="BO292" i="4"/>
  <c r="BO293" i="4"/>
  <c r="BO294" i="4"/>
  <c r="BO295" i="4"/>
  <c r="BO296" i="4"/>
  <c r="BO297" i="4"/>
  <c r="BP10" i="4"/>
  <c r="BP11" i="4"/>
  <c r="BP12" i="4"/>
  <c r="BP13" i="4"/>
  <c r="BP14" i="4"/>
  <c r="BP15" i="4"/>
  <c r="BP16" i="4"/>
  <c r="BP17" i="4"/>
  <c r="BP18" i="4"/>
  <c r="BP19" i="4"/>
  <c r="BP20" i="4"/>
  <c r="BP21" i="4"/>
  <c r="BP22" i="4"/>
  <c r="BP23" i="4"/>
  <c r="BP24" i="4"/>
  <c r="BP25" i="4"/>
  <c r="BP26" i="4"/>
  <c r="BP27" i="4"/>
  <c r="BP28" i="4"/>
  <c r="BP29" i="4"/>
  <c r="BP30" i="4"/>
  <c r="BP31" i="4"/>
  <c r="BP32" i="4"/>
  <c r="BP33" i="4"/>
  <c r="BP34" i="4"/>
  <c r="BP35" i="4"/>
  <c r="BP36" i="4"/>
  <c r="BP37" i="4"/>
  <c r="BP38" i="4"/>
  <c r="BP39" i="4"/>
  <c r="BP40" i="4"/>
  <c r="BP41" i="4"/>
  <c r="BP42" i="4"/>
  <c r="BP43" i="4"/>
  <c r="BP44" i="4"/>
  <c r="BP45" i="4"/>
  <c r="BP46" i="4"/>
  <c r="BP47" i="4"/>
  <c r="BP48" i="4"/>
  <c r="BP49" i="4"/>
  <c r="BP50" i="4"/>
  <c r="BP51" i="4"/>
  <c r="BP52" i="4"/>
  <c r="BP53" i="4"/>
  <c r="BP54" i="4"/>
  <c r="BP55" i="4"/>
  <c r="BP56" i="4"/>
  <c r="BP57" i="4"/>
  <c r="BP58" i="4"/>
  <c r="BP59" i="4"/>
  <c r="BP60" i="4"/>
  <c r="BP61" i="4"/>
  <c r="BP62" i="4"/>
  <c r="BP63" i="4"/>
  <c r="BP64" i="4"/>
  <c r="BP65" i="4"/>
  <c r="BP66" i="4"/>
  <c r="BP67" i="4"/>
  <c r="BP68" i="4"/>
  <c r="BP69" i="4"/>
  <c r="BP70" i="4"/>
  <c r="BP71" i="4"/>
  <c r="BP72" i="4"/>
  <c r="BP73" i="4"/>
  <c r="BP74" i="4"/>
  <c r="BP75" i="4"/>
  <c r="BP76" i="4"/>
  <c r="BP77" i="4"/>
  <c r="BP78" i="4"/>
  <c r="BP79" i="4"/>
  <c r="BP80" i="4"/>
  <c r="BP81" i="4"/>
  <c r="BP82" i="4"/>
  <c r="BP83" i="4"/>
  <c r="BP84" i="4"/>
  <c r="BP85" i="4"/>
  <c r="BP86" i="4"/>
  <c r="BP87" i="4"/>
  <c r="BP88" i="4"/>
  <c r="BP89" i="4"/>
  <c r="BP90" i="4"/>
  <c r="BP91" i="4"/>
  <c r="BP92" i="4"/>
  <c r="BP93" i="4"/>
  <c r="BP94" i="4"/>
  <c r="BP95" i="4"/>
  <c r="BP96" i="4"/>
  <c r="BP97" i="4"/>
  <c r="BP98" i="4"/>
  <c r="BP99" i="4"/>
  <c r="BP100" i="4"/>
  <c r="BP101" i="4"/>
  <c r="BP102" i="4"/>
  <c r="BP103" i="4"/>
  <c r="BP104" i="4"/>
  <c r="BP105" i="4"/>
  <c r="BP106" i="4"/>
  <c r="BP107" i="4"/>
  <c r="BP108" i="4"/>
  <c r="BP109" i="4"/>
  <c r="BP110" i="4"/>
  <c r="BP111" i="4"/>
  <c r="BP112" i="4"/>
  <c r="BP113" i="4"/>
  <c r="BP114" i="4"/>
  <c r="BP115" i="4"/>
  <c r="BP116" i="4"/>
  <c r="BP117" i="4"/>
  <c r="BP118" i="4"/>
  <c r="BP119" i="4"/>
  <c r="BP120" i="4"/>
  <c r="BP121" i="4"/>
  <c r="BP122" i="4"/>
  <c r="BP123" i="4"/>
  <c r="BP124" i="4"/>
  <c r="BP125" i="4"/>
  <c r="BP126" i="4"/>
  <c r="BP127" i="4"/>
  <c r="BP128" i="4"/>
  <c r="BP129" i="4"/>
  <c r="BP130" i="4"/>
  <c r="BP131" i="4"/>
  <c r="BP132" i="4"/>
  <c r="BP133" i="4"/>
  <c r="BP134" i="4"/>
  <c r="BP135" i="4"/>
  <c r="BP136" i="4"/>
  <c r="BP137" i="4"/>
  <c r="BP138" i="4"/>
  <c r="BP139" i="4"/>
  <c r="BP140" i="4"/>
  <c r="BP141" i="4"/>
  <c r="BP142" i="4"/>
  <c r="BP143" i="4"/>
  <c r="BP144" i="4"/>
  <c r="BP145" i="4"/>
  <c r="BP146" i="4"/>
  <c r="BP147" i="4"/>
  <c r="BP148" i="4"/>
  <c r="BP149" i="4"/>
  <c r="BP150" i="4"/>
  <c r="BP151" i="4"/>
  <c r="BP152" i="4"/>
  <c r="BP153" i="4"/>
  <c r="BP154" i="4"/>
  <c r="BP155" i="4"/>
  <c r="BP156" i="4"/>
  <c r="BP157" i="4"/>
  <c r="BP158" i="4"/>
  <c r="BP159" i="4"/>
  <c r="BP160" i="4"/>
  <c r="BP161" i="4"/>
  <c r="BP162" i="4"/>
  <c r="BP163" i="4"/>
  <c r="BP164" i="4"/>
  <c r="BP165" i="4"/>
  <c r="BP166" i="4"/>
  <c r="BP167" i="4"/>
  <c r="BP168" i="4"/>
  <c r="BP169" i="4"/>
  <c r="BP170" i="4"/>
  <c r="BP171" i="4"/>
  <c r="BP172" i="4"/>
  <c r="BP173" i="4"/>
  <c r="BP174" i="4"/>
  <c r="BP175" i="4"/>
  <c r="BP176" i="4"/>
  <c r="BP177" i="4"/>
  <c r="BP178" i="4"/>
  <c r="BP179" i="4"/>
  <c r="BP180" i="4"/>
  <c r="BP181" i="4"/>
  <c r="BP182" i="4"/>
  <c r="BP183" i="4"/>
  <c r="BP184" i="4"/>
  <c r="BP185" i="4"/>
  <c r="BP186" i="4"/>
  <c r="BP187" i="4"/>
  <c r="BP188" i="4"/>
  <c r="BP189" i="4"/>
  <c r="BP190" i="4"/>
  <c r="BP191" i="4"/>
  <c r="BP192" i="4"/>
  <c r="BP193" i="4"/>
  <c r="BP194" i="4"/>
  <c r="BP195" i="4"/>
  <c r="BP196" i="4"/>
  <c r="BP197" i="4"/>
  <c r="BP198" i="4"/>
  <c r="BP199" i="4"/>
  <c r="BP200" i="4"/>
  <c r="BP201" i="4"/>
  <c r="BP202" i="4"/>
  <c r="BP203" i="4"/>
  <c r="BP204" i="4"/>
  <c r="BP205" i="4"/>
  <c r="BP206" i="4"/>
  <c r="BP207" i="4"/>
  <c r="BP208" i="4"/>
  <c r="BP209" i="4"/>
  <c r="BP210" i="4"/>
  <c r="BP211" i="4"/>
  <c r="BP212" i="4"/>
  <c r="BP213" i="4"/>
  <c r="BP214" i="4"/>
  <c r="BP215" i="4"/>
  <c r="BP216" i="4"/>
  <c r="BP217" i="4"/>
  <c r="BP218" i="4"/>
  <c r="BP219" i="4"/>
  <c r="BP220" i="4"/>
  <c r="BP221" i="4"/>
  <c r="BP222" i="4"/>
  <c r="BP223" i="4"/>
  <c r="BP224" i="4"/>
  <c r="BP225" i="4"/>
  <c r="BP226" i="4"/>
  <c r="BP227" i="4"/>
  <c r="BP228" i="4"/>
  <c r="BP229" i="4"/>
  <c r="BP230" i="4"/>
  <c r="BP231" i="4"/>
  <c r="BP232" i="4"/>
  <c r="BP233" i="4"/>
  <c r="BP234" i="4"/>
  <c r="BP235" i="4"/>
  <c r="BP236" i="4"/>
  <c r="BP237" i="4"/>
  <c r="BP238" i="4"/>
  <c r="BP239" i="4"/>
  <c r="BP240" i="4"/>
  <c r="BP241" i="4"/>
  <c r="BP242" i="4"/>
  <c r="BP243" i="4"/>
  <c r="BP244" i="4"/>
  <c r="BP245" i="4"/>
  <c r="BP246" i="4"/>
  <c r="BP247" i="4"/>
  <c r="BP248" i="4"/>
  <c r="BP249" i="4"/>
  <c r="BP250" i="4"/>
  <c r="BP251" i="4"/>
  <c r="BP252" i="4"/>
  <c r="BP253" i="4"/>
  <c r="BP254" i="4"/>
  <c r="BP255" i="4"/>
  <c r="BP256" i="4"/>
  <c r="BP257" i="4"/>
  <c r="BP258" i="4"/>
  <c r="BP259" i="4"/>
  <c r="BP260" i="4"/>
  <c r="BP261" i="4"/>
  <c r="BP262" i="4"/>
  <c r="BP263" i="4"/>
  <c r="BP264" i="4"/>
  <c r="BP265" i="4"/>
  <c r="BP266" i="4"/>
  <c r="BP267" i="4"/>
  <c r="BP268" i="4"/>
  <c r="BP269" i="4"/>
  <c r="BP270" i="4"/>
  <c r="BP271" i="4"/>
  <c r="BP272" i="4"/>
  <c r="BP273" i="4"/>
  <c r="BP274" i="4"/>
  <c r="BP275" i="4"/>
  <c r="BP276" i="4"/>
  <c r="BP277" i="4"/>
  <c r="BP278" i="4"/>
  <c r="BP279" i="4"/>
  <c r="BP280" i="4"/>
  <c r="BP281" i="4"/>
  <c r="BP282" i="4"/>
  <c r="BP283" i="4"/>
  <c r="BP284" i="4"/>
  <c r="BP285" i="4"/>
  <c r="BP286" i="4"/>
  <c r="BP287" i="4"/>
  <c r="BP288" i="4"/>
  <c r="BP289" i="4"/>
  <c r="BP290" i="4"/>
  <c r="BP291" i="4"/>
  <c r="BP292" i="4"/>
  <c r="BP293" i="4"/>
  <c r="BP294" i="4"/>
  <c r="BP295" i="4"/>
  <c r="BP296" i="4"/>
  <c r="BP297" i="4"/>
  <c r="BQ10" i="4"/>
  <c r="BQ11" i="4"/>
  <c r="BQ12" i="4"/>
  <c r="BQ13" i="4"/>
  <c r="BQ14" i="4"/>
  <c r="BQ15" i="4"/>
  <c r="BQ16" i="4"/>
  <c r="BQ17" i="4"/>
  <c r="BQ18" i="4"/>
  <c r="BQ19" i="4"/>
  <c r="BQ20" i="4"/>
  <c r="BQ21" i="4"/>
  <c r="BQ22" i="4"/>
  <c r="BQ23" i="4"/>
  <c r="BQ24" i="4"/>
  <c r="BQ25" i="4"/>
  <c r="BQ26" i="4"/>
  <c r="BQ27" i="4"/>
  <c r="BQ28" i="4"/>
  <c r="BQ29" i="4"/>
  <c r="BQ30" i="4"/>
  <c r="BQ31" i="4"/>
  <c r="BQ32" i="4"/>
  <c r="BQ33" i="4"/>
  <c r="BQ34" i="4"/>
  <c r="BQ35" i="4"/>
  <c r="BQ36" i="4"/>
  <c r="BQ37" i="4"/>
  <c r="BQ38" i="4"/>
  <c r="BQ39" i="4"/>
  <c r="BQ40" i="4"/>
  <c r="BQ41" i="4"/>
  <c r="BQ42" i="4"/>
  <c r="BQ43" i="4"/>
  <c r="BQ44" i="4"/>
  <c r="BQ45" i="4"/>
  <c r="BQ46" i="4"/>
  <c r="BQ47" i="4"/>
  <c r="BQ48" i="4"/>
  <c r="BQ49" i="4"/>
  <c r="BQ50" i="4"/>
  <c r="BQ51" i="4"/>
  <c r="BQ52" i="4"/>
  <c r="BQ53" i="4"/>
  <c r="BQ54" i="4"/>
  <c r="BQ55" i="4"/>
  <c r="BQ56" i="4"/>
  <c r="BQ57" i="4"/>
  <c r="BQ58" i="4"/>
  <c r="BQ59" i="4"/>
  <c r="BQ60" i="4"/>
  <c r="BQ61" i="4"/>
  <c r="BQ62" i="4"/>
  <c r="BQ63" i="4"/>
  <c r="BQ64" i="4"/>
  <c r="BQ65" i="4"/>
  <c r="BQ66" i="4"/>
  <c r="BQ67" i="4"/>
  <c r="BQ68" i="4"/>
  <c r="BQ69" i="4"/>
  <c r="BQ70" i="4"/>
  <c r="BQ71" i="4"/>
  <c r="BQ72" i="4"/>
  <c r="BQ73" i="4"/>
  <c r="BQ74" i="4"/>
  <c r="BQ75" i="4"/>
  <c r="BQ76" i="4"/>
  <c r="BQ77" i="4"/>
  <c r="BQ78" i="4"/>
  <c r="BQ79" i="4"/>
  <c r="BQ80" i="4"/>
  <c r="BQ81" i="4"/>
  <c r="BQ82" i="4"/>
  <c r="BQ83" i="4"/>
  <c r="BQ84" i="4"/>
  <c r="BQ85" i="4"/>
  <c r="BQ86" i="4"/>
  <c r="BQ87" i="4"/>
  <c r="BQ88" i="4"/>
  <c r="BQ89" i="4"/>
  <c r="BQ90" i="4"/>
  <c r="BQ91" i="4"/>
  <c r="BQ92" i="4"/>
  <c r="BQ93" i="4"/>
  <c r="BQ94" i="4"/>
  <c r="BQ95" i="4"/>
  <c r="BQ96" i="4"/>
  <c r="BQ97" i="4"/>
  <c r="BQ98" i="4"/>
  <c r="BQ99" i="4"/>
  <c r="BQ100" i="4"/>
  <c r="BQ101" i="4"/>
  <c r="BQ102" i="4"/>
  <c r="BQ103" i="4"/>
  <c r="BQ104" i="4"/>
  <c r="BQ105" i="4"/>
  <c r="BQ106" i="4"/>
  <c r="BQ107" i="4"/>
  <c r="BQ108" i="4"/>
  <c r="BQ109" i="4"/>
  <c r="BQ110" i="4"/>
  <c r="BQ111" i="4"/>
  <c r="BQ112" i="4"/>
  <c r="BQ113" i="4"/>
  <c r="BQ114" i="4"/>
  <c r="BQ115" i="4"/>
  <c r="BQ116" i="4"/>
  <c r="BQ117" i="4"/>
  <c r="BQ118" i="4"/>
  <c r="BQ119" i="4"/>
  <c r="BQ120" i="4"/>
  <c r="BQ121" i="4"/>
  <c r="BQ122" i="4"/>
  <c r="BQ123" i="4"/>
  <c r="BQ124" i="4"/>
  <c r="BQ125" i="4"/>
  <c r="BQ126" i="4"/>
  <c r="BQ127" i="4"/>
  <c r="BQ128" i="4"/>
  <c r="BQ129" i="4"/>
  <c r="BQ130" i="4"/>
  <c r="BQ131" i="4"/>
  <c r="BQ132" i="4"/>
  <c r="BQ133" i="4"/>
  <c r="BQ134" i="4"/>
  <c r="BQ135" i="4"/>
  <c r="BQ136" i="4"/>
  <c r="BQ137" i="4"/>
  <c r="BQ138" i="4"/>
  <c r="BQ139" i="4"/>
  <c r="BQ140" i="4"/>
  <c r="BQ141" i="4"/>
  <c r="BQ142" i="4"/>
  <c r="BQ143" i="4"/>
  <c r="BQ144" i="4"/>
  <c r="BQ145" i="4"/>
  <c r="BQ146" i="4"/>
  <c r="BQ147" i="4"/>
  <c r="BQ148" i="4"/>
  <c r="BQ149" i="4"/>
  <c r="BQ150" i="4"/>
  <c r="BQ151" i="4"/>
  <c r="BQ152" i="4"/>
  <c r="BQ153" i="4"/>
  <c r="BQ154" i="4"/>
  <c r="BQ155" i="4"/>
  <c r="BQ156" i="4"/>
  <c r="BQ157" i="4"/>
  <c r="BQ158" i="4"/>
  <c r="BQ159" i="4"/>
  <c r="BQ160" i="4"/>
  <c r="BQ161" i="4"/>
  <c r="BQ162" i="4"/>
  <c r="BQ163" i="4"/>
  <c r="BQ164" i="4"/>
  <c r="BQ165" i="4"/>
  <c r="BQ166" i="4"/>
  <c r="BQ167" i="4"/>
  <c r="BQ168" i="4"/>
  <c r="BQ169" i="4"/>
  <c r="BQ170" i="4"/>
  <c r="BQ171" i="4"/>
  <c r="BQ172" i="4"/>
  <c r="BQ173" i="4"/>
  <c r="BQ174" i="4"/>
  <c r="BQ175" i="4"/>
  <c r="BQ176" i="4"/>
  <c r="BQ177" i="4"/>
  <c r="BQ178" i="4"/>
  <c r="BQ179" i="4"/>
  <c r="BQ180" i="4"/>
  <c r="BQ181" i="4"/>
  <c r="BQ182" i="4"/>
  <c r="BQ183" i="4"/>
  <c r="BQ184" i="4"/>
  <c r="BQ185" i="4"/>
  <c r="BQ186" i="4"/>
  <c r="BQ187" i="4"/>
  <c r="BQ188" i="4"/>
  <c r="BQ189" i="4"/>
  <c r="BQ190" i="4"/>
  <c r="BQ191" i="4"/>
  <c r="BQ192" i="4"/>
  <c r="BQ193" i="4"/>
  <c r="BQ194" i="4"/>
  <c r="BQ195" i="4"/>
  <c r="BQ196" i="4"/>
  <c r="BQ197" i="4"/>
  <c r="BQ198" i="4"/>
  <c r="BQ199" i="4"/>
  <c r="BQ200" i="4"/>
  <c r="BQ201" i="4"/>
  <c r="BQ202" i="4"/>
  <c r="BQ203" i="4"/>
  <c r="BQ204" i="4"/>
  <c r="BQ205" i="4"/>
  <c r="BQ206" i="4"/>
  <c r="BQ207" i="4"/>
  <c r="BQ208" i="4"/>
  <c r="BQ209" i="4"/>
  <c r="BQ210" i="4"/>
  <c r="BQ211" i="4"/>
  <c r="BQ212" i="4"/>
  <c r="BQ213" i="4"/>
  <c r="BQ214" i="4"/>
  <c r="BQ215" i="4"/>
  <c r="BQ216" i="4"/>
  <c r="BQ217" i="4"/>
  <c r="BQ218" i="4"/>
  <c r="BQ219" i="4"/>
  <c r="BQ220" i="4"/>
  <c r="BQ221" i="4"/>
  <c r="BQ222" i="4"/>
  <c r="BQ223" i="4"/>
  <c r="BQ224" i="4"/>
  <c r="BQ225" i="4"/>
  <c r="BQ226" i="4"/>
  <c r="BQ227" i="4"/>
  <c r="BQ228" i="4"/>
  <c r="BQ229" i="4"/>
  <c r="BQ230" i="4"/>
  <c r="BQ231" i="4"/>
  <c r="BQ232" i="4"/>
  <c r="BQ233" i="4"/>
  <c r="BQ234" i="4"/>
  <c r="BQ235" i="4"/>
  <c r="BQ236" i="4"/>
  <c r="BQ237" i="4"/>
  <c r="BQ238" i="4"/>
  <c r="BQ239" i="4"/>
  <c r="BQ240" i="4"/>
  <c r="BQ241" i="4"/>
  <c r="BQ242" i="4"/>
  <c r="BQ243" i="4"/>
  <c r="BQ244" i="4"/>
  <c r="BQ245" i="4"/>
  <c r="BQ246" i="4"/>
  <c r="BQ247" i="4"/>
  <c r="BQ248" i="4"/>
  <c r="BQ249" i="4"/>
  <c r="BQ250" i="4"/>
  <c r="BQ251" i="4"/>
  <c r="BQ252" i="4"/>
  <c r="BQ253" i="4"/>
  <c r="BQ254" i="4"/>
  <c r="BQ255" i="4"/>
  <c r="BQ256" i="4"/>
  <c r="BQ257" i="4"/>
  <c r="BQ258" i="4"/>
  <c r="BQ259" i="4"/>
  <c r="BQ260" i="4"/>
  <c r="BQ261" i="4"/>
  <c r="BQ262" i="4"/>
  <c r="BQ263" i="4"/>
  <c r="BQ264" i="4"/>
  <c r="BQ265" i="4"/>
  <c r="BQ266" i="4"/>
  <c r="BQ267" i="4"/>
  <c r="BQ268" i="4"/>
  <c r="BQ269" i="4"/>
  <c r="BQ270" i="4"/>
  <c r="BQ271" i="4"/>
  <c r="BQ272" i="4"/>
  <c r="BQ273" i="4"/>
  <c r="BQ274" i="4"/>
  <c r="BQ275" i="4"/>
  <c r="BQ276" i="4"/>
  <c r="BQ277" i="4"/>
  <c r="BQ278" i="4"/>
  <c r="BQ279" i="4"/>
  <c r="BQ280" i="4"/>
  <c r="BQ281" i="4"/>
  <c r="BQ282" i="4"/>
  <c r="BQ283" i="4"/>
  <c r="BQ284" i="4"/>
  <c r="BQ285" i="4"/>
  <c r="BQ286" i="4"/>
  <c r="BQ287" i="4"/>
  <c r="BQ288" i="4"/>
  <c r="BQ289" i="4"/>
  <c r="BQ290" i="4"/>
  <c r="BQ291" i="4"/>
  <c r="BQ292" i="4"/>
  <c r="BQ293" i="4"/>
  <c r="BQ294" i="4"/>
  <c r="BQ295" i="4"/>
  <c r="BQ296" i="4"/>
  <c r="BQ297" i="4"/>
  <c r="BR10" i="4"/>
  <c r="BR11" i="4"/>
  <c r="BR12" i="4"/>
  <c r="BR13" i="4"/>
  <c r="BR14" i="4"/>
  <c r="BR15" i="4"/>
  <c r="BR16" i="4"/>
  <c r="BR17" i="4"/>
  <c r="BR18" i="4"/>
  <c r="BR19" i="4"/>
  <c r="BR20" i="4"/>
  <c r="BR21" i="4"/>
  <c r="BR22" i="4"/>
  <c r="BR23" i="4"/>
  <c r="BR24" i="4"/>
  <c r="BR25" i="4"/>
  <c r="BR26" i="4"/>
  <c r="BR27" i="4"/>
  <c r="BR28" i="4"/>
  <c r="BR29" i="4"/>
  <c r="BR30" i="4"/>
  <c r="BR31" i="4"/>
  <c r="BR32" i="4"/>
  <c r="BR33" i="4"/>
  <c r="BR34" i="4"/>
  <c r="BR35" i="4"/>
  <c r="BR36" i="4"/>
  <c r="BR37" i="4"/>
  <c r="BR38" i="4"/>
  <c r="BR39" i="4"/>
  <c r="BR40" i="4"/>
  <c r="BR41" i="4"/>
  <c r="BR42" i="4"/>
  <c r="BR43" i="4"/>
  <c r="BR44" i="4"/>
  <c r="BR45" i="4"/>
  <c r="BR46" i="4"/>
  <c r="BR47" i="4"/>
  <c r="BR48" i="4"/>
  <c r="BR49" i="4"/>
  <c r="BR50" i="4"/>
  <c r="BR51" i="4"/>
  <c r="BR52" i="4"/>
  <c r="BR53" i="4"/>
  <c r="BR54" i="4"/>
  <c r="BR55" i="4"/>
  <c r="BR56" i="4"/>
  <c r="BR57" i="4"/>
  <c r="BR58" i="4"/>
  <c r="BR59" i="4"/>
  <c r="BR60" i="4"/>
  <c r="BR61" i="4"/>
  <c r="BR62" i="4"/>
  <c r="BR63" i="4"/>
  <c r="BR64" i="4"/>
  <c r="BR65" i="4"/>
  <c r="BR66" i="4"/>
  <c r="BR67" i="4"/>
  <c r="BR68" i="4"/>
  <c r="BR69" i="4"/>
  <c r="BR70" i="4"/>
  <c r="BR71" i="4"/>
  <c r="BR72" i="4"/>
  <c r="BR73" i="4"/>
  <c r="BR74" i="4"/>
  <c r="BR75" i="4"/>
  <c r="BR76" i="4"/>
  <c r="BR77" i="4"/>
  <c r="BR78" i="4"/>
  <c r="BR79" i="4"/>
  <c r="BR80" i="4"/>
  <c r="BR81" i="4"/>
  <c r="BR82" i="4"/>
  <c r="BR83" i="4"/>
  <c r="BR84" i="4"/>
  <c r="BR85" i="4"/>
  <c r="BR86" i="4"/>
  <c r="BR87" i="4"/>
  <c r="BR88" i="4"/>
  <c r="BR89" i="4"/>
  <c r="BR90" i="4"/>
  <c r="BR91" i="4"/>
  <c r="BR92" i="4"/>
  <c r="BR93" i="4"/>
  <c r="BR94" i="4"/>
  <c r="BR95" i="4"/>
  <c r="BR96" i="4"/>
  <c r="BR97" i="4"/>
  <c r="BR98" i="4"/>
  <c r="BR99" i="4"/>
  <c r="BR100" i="4"/>
  <c r="BR101" i="4"/>
  <c r="BR102" i="4"/>
  <c r="BR103" i="4"/>
  <c r="BR104" i="4"/>
  <c r="BR105" i="4"/>
  <c r="BR106" i="4"/>
  <c r="BR107" i="4"/>
  <c r="BR108" i="4"/>
  <c r="BR109" i="4"/>
  <c r="BR110" i="4"/>
  <c r="BR111" i="4"/>
  <c r="BR112" i="4"/>
  <c r="BR113" i="4"/>
  <c r="BR114" i="4"/>
  <c r="BR115" i="4"/>
  <c r="BR116" i="4"/>
  <c r="BR117" i="4"/>
  <c r="BR118" i="4"/>
  <c r="BR119" i="4"/>
  <c r="BR120" i="4"/>
  <c r="BR121" i="4"/>
  <c r="BR122" i="4"/>
  <c r="BR123" i="4"/>
  <c r="BR124" i="4"/>
  <c r="BR125" i="4"/>
  <c r="BR126" i="4"/>
  <c r="BR127" i="4"/>
  <c r="BR128" i="4"/>
  <c r="BR129" i="4"/>
  <c r="BR130" i="4"/>
  <c r="BR131" i="4"/>
  <c r="BR132" i="4"/>
  <c r="BR133" i="4"/>
  <c r="BR134" i="4"/>
  <c r="BR135" i="4"/>
  <c r="BR136" i="4"/>
  <c r="BR137" i="4"/>
  <c r="BR138" i="4"/>
  <c r="BR139" i="4"/>
  <c r="BR140" i="4"/>
  <c r="BR141" i="4"/>
  <c r="BR142" i="4"/>
  <c r="BR143" i="4"/>
  <c r="BR144" i="4"/>
  <c r="BR145" i="4"/>
  <c r="BR146" i="4"/>
  <c r="BR147" i="4"/>
  <c r="BR148" i="4"/>
  <c r="BR149" i="4"/>
  <c r="BR150" i="4"/>
  <c r="BR151" i="4"/>
  <c r="BR152" i="4"/>
  <c r="BR153" i="4"/>
  <c r="BR154" i="4"/>
  <c r="BR155" i="4"/>
  <c r="BR156" i="4"/>
  <c r="BR157" i="4"/>
  <c r="BR158" i="4"/>
  <c r="BR159" i="4"/>
  <c r="BR160" i="4"/>
  <c r="BR161" i="4"/>
  <c r="BR162" i="4"/>
  <c r="BR163" i="4"/>
  <c r="BR164" i="4"/>
  <c r="BR165" i="4"/>
  <c r="BR166" i="4"/>
  <c r="BR167" i="4"/>
  <c r="BR168" i="4"/>
  <c r="BR169" i="4"/>
  <c r="BR170" i="4"/>
  <c r="BR171" i="4"/>
  <c r="BR172" i="4"/>
  <c r="BR173" i="4"/>
  <c r="BR174" i="4"/>
  <c r="BR175" i="4"/>
  <c r="BR176" i="4"/>
  <c r="BR177" i="4"/>
  <c r="BR178" i="4"/>
  <c r="BR179" i="4"/>
  <c r="BR180" i="4"/>
  <c r="BR181" i="4"/>
  <c r="BR182" i="4"/>
  <c r="BR183" i="4"/>
  <c r="BR184" i="4"/>
  <c r="BR185" i="4"/>
  <c r="BR186" i="4"/>
  <c r="BR187" i="4"/>
  <c r="BR188" i="4"/>
  <c r="BR189" i="4"/>
  <c r="BR190" i="4"/>
  <c r="BR191" i="4"/>
  <c r="BR192" i="4"/>
  <c r="BR193" i="4"/>
  <c r="BR194" i="4"/>
  <c r="BR195" i="4"/>
  <c r="BR196" i="4"/>
  <c r="BR197" i="4"/>
  <c r="BR198" i="4"/>
  <c r="BR199" i="4"/>
  <c r="BR200" i="4"/>
  <c r="BR201" i="4"/>
  <c r="BR202" i="4"/>
  <c r="BR203" i="4"/>
  <c r="BR204" i="4"/>
  <c r="BR205" i="4"/>
  <c r="BR206" i="4"/>
  <c r="BR207" i="4"/>
  <c r="BR208" i="4"/>
  <c r="BR209" i="4"/>
  <c r="BR210" i="4"/>
  <c r="BR211" i="4"/>
  <c r="BR212" i="4"/>
  <c r="BR213" i="4"/>
  <c r="BR214" i="4"/>
  <c r="BR215" i="4"/>
  <c r="BR216" i="4"/>
  <c r="BR217" i="4"/>
  <c r="BR218" i="4"/>
  <c r="BR219" i="4"/>
  <c r="BR220" i="4"/>
  <c r="BR221" i="4"/>
  <c r="BR222" i="4"/>
  <c r="BR223" i="4"/>
  <c r="BR224" i="4"/>
  <c r="BR225" i="4"/>
  <c r="BR226" i="4"/>
  <c r="BR227" i="4"/>
  <c r="BR228" i="4"/>
  <c r="BR229" i="4"/>
  <c r="BR230" i="4"/>
  <c r="BR231" i="4"/>
  <c r="BR232" i="4"/>
  <c r="BR233" i="4"/>
  <c r="BR234" i="4"/>
  <c r="BR235" i="4"/>
  <c r="BR236" i="4"/>
  <c r="BR237" i="4"/>
  <c r="BR238" i="4"/>
  <c r="BR239" i="4"/>
  <c r="BR240" i="4"/>
  <c r="BR241" i="4"/>
  <c r="BR242" i="4"/>
  <c r="BR243" i="4"/>
  <c r="BR244" i="4"/>
  <c r="BR245" i="4"/>
  <c r="BR246" i="4"/>
  <c r="BR247" i="4"/>
  <c r="BR248" i="4"/>
  <c r="BR249" i="4"/>
  <c r="BR250" i="4"/>
  <c r="BR251" i="4"/>
  <c r="BR252" i="4"/>
  <c r="BR253" i="4"/>
  <c r="BR254" i="4"/>
  <c r="BR255" i="4"/>
  <c r="BR256" i="4"/>
  <c r="BR257" i="4"/>
  <c r="BR258" i="4"/>
  <c r="BR259" i="4"/>
  <c r="BR260" i="4"/>
  <c r="BR261" i="4"/>
  <c r="BR262" i="4"/>
  <c r="BR263" i="4"/>
  <c r="BR264" i="4"/>
  <c r="BR265" i="4"/>
  <c r="BR266" i="4"/>
  <c r="BR267" i="4"/>
  <c r="BR268" i="4"/>
  <c r="BR269" i="4"/>
  <c r="BR270" i="4"/>
  <c r="BR271" i="4"/>
  <c r="BR272" i="4"/>
  <c r="BR273" i="4"/>
  <c r="BR274" i="4"/>
  <c r="BR275" i="4"/>
  <c r="BR276" i="4"/>
  <c r="BR277" i="4"/>
  <c r="BR278" i="4"/>
  <c r="BR279" i="4"/>
  <c r="BR280" i="4"/>
  <c r="BR281" i="4"/>
  <c r="BR282" i="4"/>
  <c r="BR283" i="4"/>
  <c r="BR284" i="4"/>
  <c r="BR285" i="4"/>
  <c r="BR286" i="4"/>
  <c r="BR287" i="4"/>
  <c r="BR288" i="4"/>
  <c r="BR289" i="4"/>
  <c r="BR290" i="4"/>
  <c r="BR291" i="4"/>
  <c r="BR292" i="4"/>
  <c r="BR293" i="4"/>
  <c r="BR294" i="4"/>
  <c r="BR295" i="4"/>
  <c r="BR296" i="4"/>
  <c r="BR297" i="4"/>
  <c r="BS10" i="4"/>
  <c r="BS11" i="4"/>
  <c r="BS12" i="4"/>
  <c r="BS13" i="4"/>
  <c r="BS14" i="4"/>
  <c r="BS15" i="4"/>
  <c r="BS16" i="4"/>
  <c r="BS17" i="4"/>
  <c r="BS18" i="4"/>
  <c r="BS19" i="4"/>
  <c r="BS20" i="4"/>
  <c r="BS21" i="4"/>
  <c r="BS22" i="4"/>
  <c r="BS23" i="4"/>
  <c r="BS24" i="4"/>
  <c r="BS25" i="4"/>
  <c r="BS26" i="4"/>
  <c r="BS27" i="4"/>
  <c r="BS28" i="4"/>
  <c r="BS29" i="4"/>
  <c r="BS30" i="4"/>
  <c r="BS31" i="4"/>
  <c r="BS32" i="4"/>
  <c r="BS33" i="4"/>
  <c r="BS34" i="4"/>
  <c r="BS35" i="4"/>
  <c r="BS36" i="4"/>
  <c r="BS37" i="4"/>
  <c r="BS38" i="4"/>
  <c r="BS39" i="4"/>
  <c r="BS40" i="4"/>
  <c r="BS41" i="4"/>
  <c r="BS42" i="4"/>
  <c r="BS43" i="4"/>
  <c r="BS44" i="4"/>
  <c r="BS45" i="4"/>
  <c r="BS46" i="4"/>
  <c r="BS47" i="4"/>
  <c r="BS48" i="4"/>
  <c r="BS49" i="4"/>
  <c r="BS50" i="4"/>
  <c r="BS51" i="4"/>
  <c r="BS52" i="4"/>
  <c r="BS53" i="4"/>
  <c r="BS54" i="4"/>
  <c r="BS55" i="4"/>
  <c r="BS56" i="4"/>
  <c r="BS57" i="4"/>
  <c r="BS58" i="4"/>
  <c r="BS59" i="4"/>
  <c r="BS60" i="4"/>
  <c r="BS61" i="4"/>
  <c r="BS62" i="4"/>
  <c r="BS63" i="4"/>
  <c r="BS64" i="4"/>
  <c r="BS65" i="4"/>
  <c r="BS66" i="4"/>
  <c r="BS67" i="4"/>
  <c r="BS68" i="4"/>
  <c r="BS69" i="4"/>
  <c r="BS70" i="4"/>
  <c r="BS71" i="4"/>
  <c r="BS72" i="4"/>
  <c r="BS73" i="4"/>
  <c r="BS74" i="4"/>
  <c r="BS75" i="4"/>
  <c r="BS76" i="4"/>
  <c r="BS77" i="4"/>
  <c r="BS78" i="4"/>
  <c r="BS79" i="4"/>
  <c r="BS80" i="4"/>
  <c r="BS81" i="4"/>
  <c r="BS82" i="4"/>
  <c r="BS83" i="4"/>
  <c r="BS84" i="4"/>
  <c r="BS85" i="4"/>
  <c r="BS86" i="4"/>
  <c r="BS87" i="4"/>
  <c r="BS88" i="4"/>
  <c r="BS89" i="4"/>
  <c r="BS90" i="4"/>
  <c r="BS91" i="4"/>
  <c r="BS92" i="4"/>
  <c r="BS93" i="4"/>
  <c r="BS94" i="4"/>
  <c r="BS95" i="4"/>
  <c r="BS96" i="4"/>
  <c r="BS97" i="4"/>
  <c r="BS98" i="4"/>
  <c r="BS99" i="4"/>
  <c r="BS100" i="4"/>
  <c r="BS101" i="4"/>
  <c r="BS102" i="4"/>
  <c r="BS103" i="4"/>
  <c r="BS104" i="4"/>
  <c r="BS105" i="4"/>
  <c r="BS106" i="4"/>
  <c r="BS107" i="4"/>
  <c r="BS108" i="4"/>
  <c r="BS109" i="4"/>
  <c r="BS110" i="4"/>
  <c r="BS111" i="4"/>
  <c r="BS112" i="4"/>
  <c r="BS113" i="4"/>
  <c r="BS114" i="4"/>
  <c r="BS115" i="4"/>
  <c r="BS116" i="4"/>
  <c r="BS117" i="4"/>
  <c r="BS118" i="4"/>
  <c r="BS119" i="4"/>
  <c r="BS120" i="4"/>
  <c r="BS121" i="4"/>
  <c r="BS122" i="4"/>
  <c r="BS123" i="4"/>
  <c r="BS124" i="4"/>
  <c r="BS125" i="4"/>
  <c r="BS126" i="4"/>
  <c r="BS127" i="4"/>
  <c r="BS128" i="4"/>
  <c r="BS129" i="4"/>
  <c r="BS130" i="4"/>
  <c r="BS131" i="4"/>
  <c r="BS132" i="4"/>
  <c r="BS133" i="4"/>
  <c r="BS134" i="4"/>
  <c r="BS135" i="4"/>
  <c r="BS136" i="4"/>
  <c r="BS137" i="4"/>
  <c r="BS138" i="4"/>
  <c r="BS139" i="4"/>
  <c r="BS140" i="4"/>
  <c r="BS141" i="4"/>
  <c r="BS142" i="4"/>
  <c r="BS143" i="4"/>
  <c r="BS144" i="4"/>
  <c r="BS145" i="4"/>
  <c r="BS146" i="4"/>
  <c r="BS147" i="4"/>
  <c r="BS148" i="4"/>
  <c r="BS149" i="4"/>
  <c r="BS150" i="4"/>
  <c r="BS151" i="4"/>
  <c r="BS152" i="4"/>
  <c r="BS153" i="4"/>
  <c r="BS154" i="4"/>
  <c r="BS155" i="4"/>
  <c r="BS156" i="4"/>
  <c r="BS157" i="4"/>
  <c r="BS158" i="4"/>
  <c r="BS159" i="4"/>
  <c r="BS160" i="4"/>
  <c r="BS161" i="4"/>
  <c r="BS162" i="4"/>
  <c r="BS163" i="4"/>
  <c r="BS164" i="4"/>
  <c r="BS165" i="4"/>
  <c r="BS166" i="4"/>
  <c r="BS167" i="4"/>
  <c r="BS168" i="4"/>
  <c r="BS169" i="4"/>
  <c r="BS170" i="4"/>
  <c r="BS171" i="4"/>
  <c r="BS172" i="4"/>
  <c r="BS173" i="4"/>
  <c r="BS174" i="4"/>
  <c r="BS175" i="4"/>
  <c r="BS176" i="4"/>
  <c r="BS177" i="4"/>
  <c r="BS178" i="4"/>
  <c r="BS179" i="4"/>
  <c r="BS180" i="4"/>
  <c r="BS181" i="4"/>
  <c r="BS182" i="4"/>
  <c r="BS183" i="4"/>
  <c r="BS184" i="4"/>
  <c r="BS185" i="4"/>
  <c r="BS186" i="4"/>
  <c r="BS187" i="4"/>
  <c r="BS188" i="4"/>
  <c r="BS189" i="4"/>
  <c r="BS190" i="4"/>
  <c r="BS191" i="4"/>
  <c r="BS192" i="4"/>
  <c r="BS193" i="4"/>
  <c r="BS194" i="4"/>
  <c r="BS195" i="4"/>
  <c r="BS196" i="4"/>
  <c r="BS197" i="4"/>
  <c r="BS198" i="4"/>
  <c r="BS199" i="4"/>
  <c r="BS200" i="4"/>
  <c r="BS201" i="4"/>
  <c r="BS202" i="4"/>
  <c r="BS203" i="4"/>
  <c r="BS204" i="4"/>
  <c r="BS205" i="4"/>
  <c r="BS206" i="4"/>
  <c r="BS207" i="4"/>
  <c r="BS208" i="4"/>
  <c r="BS209" i="4"/>
  <c r="BS210" i="4"/>
  <c r="BS211" i="4"/>
  <c r="BS212" i="4"/>
  <c r="BS213" i="4"/>
  <c r="BS214" i="4"/>
  <c r="BS215" i="4"/>
  <c r="BS216" i="4"/>
  <c r="BS217" i="4"/>
  <c r="BS218" i="4"/>
  <c r="BS219" i="4"/>
  <c r="BS220" i="4"/>
  <c r="BS221" i="4"/>
  <c r="BS222" i="4"/>
  <c r="BS223" i="4"/>
  <c r="BS224" i="4"/>
  <c r="BS225" i="4"/>
  <c r="BS226" i="4"/>
  <c r="BS227" i="4"/>
  <c r="BS228" i="4"/>
  <c r="BS229" i="4"/>
  <c r="BS230" i="4"/>
  <c r="BS231" i="4"/>
  <c r="BS232" i="4"/>
  <c r="BS233" i="4"/>
  <c r="BS234" i="4"/>
  <c r="BS235" i="4"/>
  <c r="BS236" i="4"/>
  <c r="BS237" i="4"/>
  <c r="BS238" i="4"/>
  <c r="BS239" i="4"/>
  <c r="BS240" i="4"/>
  <c r="BS241" i="4"/>
  <c r="BS242" i="4"/>
  <c r="BS243" i="4"/>
  <c r="BS244" i="4"/>
  <c r="BS245" i="4"/>
  <c r="BS246" i="4"/>
  <c r="BS247" i="4"/>
  <c r="BS248" i="4"/>
  <c r="BS249" i="4"/>
  <c r="BS250" i="4"/>
  <c r="BS251" i="4"/>
  <c r="BS252" i="4"/>
  <c r="BS253" i="4"/>
  <c r="BS254" i="4"/>
  <c r="BS255" i="4"/>
  <c r="BS256" i="4"/>
  <c r="BS257" i="4"/>
  <c r="BS258" i="4"/>
  <c r="BS259" i="4"/>
  <c r="BS260" i="4"/>
  <c r="BS261" i="4"/>
  <c r="BS262" i="4"/>
  <c r="BS263" i="4"/>
  <c r="BS264" i="4"/>
  <c r="BS265" i="4"/>
  <c r="BS266" i="4"/>
  <c r="BS267" i="4"/>
  <c r="BS268" i="4"/>
  <c r="BS269" i="4"/>
  <c r="BS270" i="4"/>
  <c r="BS271" i="4"/>
  <c r="BS272" i="4"/>
  <c r="BS273" i="4"/>
  <c r="BS274" i="4"/>
  <c r="BS275" i="4"/>
  <c r="BS276" i="4"/>
  <c r="BS277" i="4"/>
  <c r="BS278" i="4"/>
  <c r="BS279" i="4"/>
  <c r="BS280" i="4"/>
  <c r="BS281" i="4"/>
  <c r="BS282" i="4"/>
  <c r="BS283" i="4"/>
  <c r="BS284" i="4"/>
  <c r="BS285" i="4"/>
  <c r="BS286" i="4"/>
  <c r="BS287" i="4"/>
  <c r="BS288" i="4"/>
  <c r="BS289" i="4"/>
  <c r="BS290" i="4"/>
  <c r="BS291" i="4"/>
  <c r="BS292" i="4"/>
  <c r="BS293" i="4"/>
  <c r="BS294" i="4"/>
  <c r="BS295" i="4"/>
  <c r="BS296" i="4"/>
  <c r="BS297" i="4"/>
  <c r="BT10" i="4"/>
  <c r="BU10" i="4"/>
  <c r="BV10" i="4"/>
  <c r="BV11" i="4"/>
  <c r="BV12" i="4"/>
  <c r="BV13" i="4"/>
  <c r="BV14" i="4"/>
  <c r="BV15" i="4"/>
  <c r="BV16" i="4"/>
  <c r="BV17" i="4"/>
  <c r="BV18" i="4"/>
  <c r="BV19" i="4"/>
  <c r="BV20" i="4"/>
  <c r="BV21" i="4"/>
  <c r="BV22" i="4"/>
  <c r="BV23" i="4"/>
  <c r="BV24" i="4"/>
  <c r="BV25" i="4"/>
  <c r="BV26" i="4"/>
  <c r="BV27" i="4"/>
  <c r="BV28" i="4"/>
  <c r="BV29" i="4"/>
  <c r="BV30" i="4"/>
  <c r="BV31" i="4"/>
  <c r="BV32" i="4"/>
  <c r="BV33" i="4"/>
  <c r="BV34" i="4"/>
  <c r="BV35" i="4"/>
  <c r="BV36" i="4"/>
  <c r="BV37" i="4"/>
  <c r="BV38" i="4"/>
  <c r="BV39" i="4"/>
  <c r="BV40" i="4"/>
  <c r="BV41" i="4"/>
  <c r="BV42" i="4"/>
  <c r="BV43" i="4"/>
  <c r="BV44" i="4"/>
  <c r="BV45" i="4"/>
  <c r="BV46" i="4"/>
  <c r="BV47" i="4"/>
  <c r="BV48" i="4"/>
  <c r="BV49" i="4"/>
  <c r="BV50" i="4"/>
  <c r="BV51" i="4"/>
  <c r="BV52" i="4"/>
  <c r="BV53" i="4"/>
  <c r="BV54" i="4"/>
  <c r="BV55" i="4"/>
  <c r="BV56" i="4"/>
  <c r="BV57" i="4"/>
  <c r="BV58" i="4"/>
  <c r="BV59" i="4"/>
  <c r="BV60" i="4"/>
  <c r="BV61" i="4"/>
  <c r="BV62" i="4"/>
  <c r="BV63" i="4"/>
  <c r="BV64" i="4"/>
  <c r="BV65" i="4"/>
  <c r="BV66" i="4"/>
  <c r="BV67" i="4"/>
  <c r="BV68" i="4"/>
  <c r="BV69" i="4"/>
  <c r="BV70" i="4"/>
  <c r="BV71" i="4"/>
  <c r="BV72" i="4"/>
  <c r="BV73" i="4"/>
  <c r="BV74" i="4"/>
  <c r="BV75" i="4"/>
  <c r="BV76" i="4"/>
  <c r="BV77" i="4"/>
  <c r="BV78" i="4"/>
  <c r="BV79" i="4"/>
  <c r="BV80" i="4"/>
  <c r="BV81" i="4"/>
  <c r="BV82" i="4"/>
  <c r="BV83" i="4"/>
  <c r="BV84" i="4"/>
  <c r="BV85" i="4"/>
  <c r="BV86" i="4"/>
  <c r="BV87" i="4"/>
  <c r="BV88" i="4"/>
  <c r="BV89" i="4"/>
  <c r="BV90" i="4"/>
  <c r="BV91" i="4"/>
  <c r="BV92" i="4"/>
  <c r="BV93" i="4"/>
  <c r="BV94" i="4"/>
  <c r="BV95" i="4"/>
  <c r="BV96" i="4"/>
  <c r="BV97" i="4"/>
  <c r="BV98" i="4"/>
  <c r="BV99" i="4"/>
  <c r="BV100" i="4"/>
  <c r="BV101" i="4"/>
  <c r="BV102" i="4"/>
  <c r="BV103" i="4"/>
  <c r="BV104" i="4"/>
  <c r="BV105" i="4"/>
  <c r="BV106" i="4"/>
  <c r="BV107" i="4"/>
  <c r="BV108" i="4"/>
  <c r="BV109" i="4"/>
  <c r="BV110" i="4"/>
  <c r="BV111" i="4"/>
  <c r="BV112" i="4"/>
  <c r="BV113" i="4"/>
  <c r="BV114" i="4"/>
  <c r="BV115" i="4"/>
  <c r="BV116" i="4"/>
  <c r="BV117" i="4"/>
  <c r="BV118" i="4"/>
  <c r="BV119" i="4"/>
  <c r="BV120" i="4"/>
  <c r="BV121" i="4"/>
  <c r="BV122" i="4"/>
  <c r="BV123" i="4"/>
  <c r="BV124" i="4"/>
  <c r="BV125" i="4"/>
  <c r="BV126" i="4"/>
  <c r="BV127" i="4"/>
  <c r="BV128" i="4"/>
  <c r="BV129" i="4"/>
  <c r="BV130" i="4"/>
  <c r="BV131" i="4"/>
  <c r="BV132" i="4"/>
  <c r="BV133" i="4"/>
  <c r="BV134" i="4"/>
  <c r="BV135" i="4"/>
  <c r="BV136" i="4"/>
  <c r="BV137" i="4"/>
  <c r="BV138" i="4"/>
  <c r="BV139" i="4"/>
  <c r="BV140" i="4"/>
  <c r="BV141" i="4"/>
  <c r="BV142" i="4"/>
  <c r="BV143" i="4"/>
  <c r="BV144" i="4"/>
  <c r="BV145" i="4"/>
  <c r="BV146" i="4"/>
  <c r="BV147" i="4"/>
  <c r="BV148" i="4"/>
  <c r="BV149" i="4"/>
  <c r="BV150" i="4"/>
  <c r="BV151" i="4"/>
  <c r="BV152" i="4"/>
  <c r="BV153" i="4"/>
  <c r="BV154" i="4"/>
  <c r="BV155" i="4"/>
  <c r="BV156" i="4"/>
  <c r="BV157" i="4"/>
  <c r="BV158" i="4"/>
  <c r="BV159" i="4"/>
  <c r="BV160" i="4"/>
  <c r="BV161" i="4"/>
  <c r="BV162" i="4"/>
  <c r="BV163" i="4"/>
  <c r="BV164" i="4"/>
  <c r="BV165" i="4"/>
  <c r="BV166" i="4"/>
  <c r="BV167" i="4"/>
  <c r="BV168" i="4"/>
  <c r="BV169" i="4"/>
  <c r="BV170" i="4"/>
  <c r="BV171" i="4"/>
  <c r="BV172" i="4"/>
  <c r="BV173" i="4"/>
  <c r="BV174" i="4"/>
  <c r="BV175" i="4"/>
  <c r="BV176" i="4"/>
  <c r="BV177" i="4"/>
  <c r="BV178" i="4"/>
  <c r="BV179" i="4"/>
  <c r="BV180" i="4"/>
  <c r="BV181" i="4"/>
  <c r="BV182" i="4"/>
  <c r="BV183" i="4"/>
  <c r="BV184" i="4"/>
  <c r="BV185" i="4"/>
  <c r="BV186" i="4"/>
  <c r="BV187" i="4"/>
  <c r="BV188" i="4"/>
  <c r="BV189" i="4"/>
  <c r="BV190" i="4"/>
  <c r="BV191" i="4"/>
  <c r="BV192" i="4"/>
  <c r="BV193" i="4"/>
  <c r="BV194" i="4"/>
  <c r="BV195" i="4"/>
  <c r="BV196" i="4"/>
  <c r="BV197" i="4"/>
  <c r="BV198" i="4"/>
  <c r="BV199" i="4"/>
  <c r="BV200" i="4"/>
  <c r="BV201" i="4"/>
  <c r="BV202" i="4"/>
  <c r="BV203" i="4"/>
  <c r="BV204" i="4"/>
  <c r="BV205" i="4"/>
  <c r="BV206" i="4"/>
  <c r="BV207" i="4"/>
  <c r="BV208" i="4"/>
  <c r="BV209" i="4"/>
  <c r="BV210" i="4"/>
  <c r="BV211" i="4"/>
  <c r="BV212" i="4"/>
  <c r="BV213" i="4"/>
  <c r="BV214" i="4"/>
  <c r="BV215" i="4"/>
  <c r="BV216" i="4"/>
  <c r="BV217" i="4"/>
  <c r="BV218" i="4"/>
  <c r="BV219" i="4"/>
  <c r="BV220" i="4"/>
  <c r="BV221" i="4"/>
  <c r="BV222" i="4"/>
  <c r="BV223" i="4"/>
  <c r="BV224" i="4"/>
  <c r="BV225" i="4"/>
  <c r="BV226" i="4"/>
  <c r="BV227" i="4"/>
  <c r="BV228" i="4"/>
  <c r="BV229" i="4"/>
  <c r="BV230" i="4"/>
  <c r="BV231" i="4"/>
  <c r="BV232" i="4"/>
  <c r="BV233" i="4"/>
  <c r="BV234" i="4"/>
  <c r="BV235" i="4"/>
  <c r="BV236" i="4"/>
  <c r="BV237" i="4"/>
  <c r="BV238" i="4"/>
  <c r="BV239" i="4"/>
  <c r="BV240" i="4"/>
  <c r="BV241" i="4"/>
  <c r="BV242" i="4"/>
  <c r="BV243" i="4"/>
  <c r="BV244" i="4"/>
  <c r="BV245" i="4"/>
  <c r="BV246" i="4"/>
  <c r="BV247" i="4"/>
  <c r="BV248" i="4"/>
  <c r="BV249" i="4"/>
  <c r="BV250" i="4"/>
  <c r="BV251" i="4"/>
  <c r="BV252" i="4"/>
  <c r="BV253" i="4"/>
  <c r="BV254" i="4"/>
  <c r="BV255" i="4"/>
  <c r="BV256" i="4"/>
  <c r="BV257" i="4"/>
  <c r="BV258" i="4"/>
  <c r="BV259" i="4"/>
  <c r="BV260" i="4"/>
  <c r="BV261" i="4"/>
  <c r="BV262" i="4"/>
  <c r="BV263" i="4"/>
  <c r="BV264" i="4"/>
  <c r="BV265" i="4"/>
  <c r="BV266" i="4"/>
  <c r="BV267" i="4"/>
  <c r="BV268" i="4"/>
  <c r="BV269" i="4"/>
  <c r="BV270" i="4"/>
  <c r="BV271" i="4"/>
  <c r="BV272" i="4"/>
  <c r="BV273" i="4"/>
  <c r="BV274" i="4"/>
  <c r="BV275" i="4"/>
  <c r="BV276" i="4"/>
  <c r="BV277" i="4"/>
  <c r="BV278" i="4"/>
  <c r="BV279" i="4"/>
  <c r="BV280" i="4"/>
  <c r="BV281" i="4"/>
  <c r="BV282" i="4"/>
  <c r="BV283" i="4"/>
  <c r="BV284" i="4"/>
  <c r="BV285" i="4"/>
  <c r="BV286" i="4"/>
  <c r="BV287" i="4"/>
  <c r="BV288" i="4"/>
  <c r="BV289" i="4"/>
  <c r="BV290" i="4"/>
  <c r="BV291" i="4"/>
  <c r="BV292" i="4"/>
  <c r="BV293" i="4"/>
  <c r="BV294" i="4"/>
  <c r="BV295" i="4"/>
  <c r="BV296" i="4"/>
  <c r="BV297" i="4"/>
  <c r="BW10" i="4"/>
  <c r="BW11" i="4"/>
  <c r="BW12" i="4"/>
  <c r="BW13" i="4"/>
  <c r="BW14" i="4"/>
  <c r="BW15" i="4"/>
  <c r="BW16" i="4"/>
  <c r="BW17" i="4"/>
  <c r="BW18" i="4"/>
  <c r="BW19" i="4"/>
  <c r="BW20" i="4"/>
  <c r="BW21" i="4"/>
  <c r="BW22" i="4"/>
  <c r="BW23" i="4"/>
  <c r="BW24" i="4"/>
  <c r="BW25" i="4"/>
  <c r="BW26" i="4"/>
  <c r="BW27" i="4"/>
  <c r="BW28" i="4"/>
  <c r="BW29" i="4"/>
  <c r="BW30" i="4"/>
  <c r="BW31" i="4"/>
  <c r="BW32" i="4"/>
  <c r="BW33" i="4"/>
  <c r="BW34" i="4"/>
  <c r="BW35" i="4"/>
  <c r="BW36" i="4"/>
  <c r="BW37" i="4"/>
  <c r="BW38" i="4"/>
  <c r="BW39" i="4"/>
  <c r="BW40" i="4"/>
  <c r="BW41" i="4"/>
  <c r="BW42" i="4"/>
  <c r="BW43" i="4"/>
  <c r="BW44" i="4"/>
  <c r="BW45" i="4"/>
  <c r="BW46" i="4"/>
  <c r="BW47" i="4"/>
  <c r="BW48" i="4"/>
  <c r="BW49" i="4"/>
  <c r="BW50" i="4"/>
  <c r="BW51" i="4"/>
  <c r="BW52" i="4"/>
  <c r="BW53" i="4"/>
  <c r="BW54" i="4"/>
  <c r="BW55" i="4"/>
  <c r="BW56" i="4"/>
  <c r="BW57" i="4"/>
  <c r="BW58" i="4"/>
  <c r="BW59" i="4"/>
  <c r="BW60" i="4"/>
  <c r="BW61" i="4"/>
  <c r="BW62" i="4"/>
  <c r="BW63" i="4"/>
  <c r="BW64" i="4"/>
  <c r="BW65" i="4"/>
  <c r="BW66" i="4"/>
  <c r="BW67" i="4"/>
  <c r="BW68" i="4"/>
  <c r="BW69" i="4"/>
  <c r="BW70" i="4"/>
  <c r="BW71" i="4"/>
  <c r="BW72" i="4"/>
  <c r="BW73" i="4"/>
  <c r="BW74" i="4"/>
  <c r="BW75" i="4"/>
  <c r="BW76" i="4"/>
  <c r="BW77" i="4"/>
  <c r="BW78" i="4"/>
  <c r="BW79" i="4"/>
  <c r="BW80" i="4"/>
  <c r="BW81" i="4"/>
  <c r="BW82" i="4"/>
  <c r="BW83" i="4"/>
  <c r="BW84" i="4"/>
  <c r="BW85" i="4"/>
  <c r="BW86" i="4"/>
  <c r="BW87" i="4"/>
  <c r="BW88" i="4"/>
  <c r="BW89" i="4"/>
  <c r="BW90" i="4"/>
  <c r="BW91" i="4"/>
  <c r="BW92" i="4"/>
  <c r="BW93" i="4"/>
  <c r="BW94" i="4"/>
  <c r="BW95" i="4"/>
  <c r="BW96" i="4"/>
  <c r="BW97" i="4"/>
  <c r="BW98" i="4"/>
  <c r="BW99" i="4"/>
  <c r="BW100" i="4"/>
  <c r="BW101" i="4"/>
  <c r="BW102" i="4"/>
  <c r="BW103" i="4"/>
  <c r="BW104" i="4"/>
  <c r="BW105" i="4"/>
  <c r="BW106" i="4"/>
  <c r="BW107" i="4"/>
  <c r="BW108" i="4"/>
  <c r="BW109" i="4"/>
  <c r="BW110" i="4"/>
  <c r="BW111" i="4"/>
  <c r="BW112" i="4"/>
  <c r="BW113" i="4"/>
  <c r="BW114" i="4"/>
  <c r="BW115" i="4"/>
  <c r="BW116" i="4"/>
  <c r="BW117" i="4"/>
  <c r="BW118" i="4"/>
  <c r="BW119" i="4"/>
  <c r="BW120" i="4"/>
  <c r="BW121" i="4"/>
  <c r="BW122" i="4"/>
  <c r="BW123" i="4"/>
  <c r="BW124" i="4"/>
  <c r="BW125" i="4"/>
  <c r="BW126" i="4"/>
  <c r="BW127" i="4"/>
  <c r="BW128" i="4"/>
  <c r="BW129" i="4"/>
  <c r="BW130" i="4"/>
  <c r="BW131" i="4"/>
  <c r="BW132" i="4"/>
  <c r="BW133" i="4"/>
  <c r="BW134" i="4"/>
  <c r="BW135" i="4"/>
  <c r="BW136" i="4"/>
  <c r="BW137" i="4"/>
  <c r="BW138" i="4"/>
  <c r="BW139" i="4"/>
  <c r="BW140" i="4"/>
  <c r="BW141" i="4"/>
  <c r="BW142" i="4"/>
  <c r="BW143" i="4"/>
  <c r="BW144" i="4"/>
  <c r="BW145" i="4"/>
  <c r="BW146" i="4"/>
  <c r="BW147" i="4"/>
  <c r="BW148" i="4"/>
  <c r="BW149" i="4"/>
  <c r="BW150" i="4"/>
  <c r="BW151" i="4"/>
  <c r="BW152" i="4"/>
  <c r="BW153" i="4"/>
  <c r="BW154" i="4"/>
  <c r="BW155" i="4"/>
  <c r="BW156" i="4"/>
  <c r="BW157" i="4"/>
  <c r="BW158" i="4"/>
  <c r="BW159" i="4"/>
  <c r="BW160" i="4"/>
  <c r="BW161" i="4"/>
  <c r="BW162" i="4"/>
  <c r="BW163" i="4"/>
  <c r="BW164" i="4"/>
  <c r="BW165" i="4"/>
  <c r="BW166" i="4"/>
  <c r="BW167" i="4"/>
  <c r="BW168" i="4"/>
  <c r="BW169" i="4"/>
  <c r="BW170" i="4"/>
  <c r="BW171" i="4"/>
  <c r="BW172" i="4"/>
  <c r="BW173" i="4"/>
  <c r="BW174" i="4"/>
  <c r="BW175" i="4"/>
  <c r="BW176" i="4"/>
  <c r="BW177" i="4"/>
  <c r="BW178" i="4"/>
  <c r="BW179" i="4"/>
  <c r="BW180" i="4"/>
  <c r="BW181" i="4"/>
  <c r="BW182" i="4"/>
  <c r="BW183" i="4"/>
  <c r="BW184" i="4"/>
  <c r="BW185" i="4"/>
  <c r="BW186" i="4"/>
  <c r="BW187" i="4"/>
  <c r="BW188" i="4"/>
  <c r="BW189" i="4"/>
  <c r="BW190" i="4"/>
  <c r="BW191" i="4"/>
  <c r="BW192" i="4"/>
  <c r="BW193" i="4"/>
  <c r="BW194" i="4"/>
  <c r="BW195" i="4"/>
  <c r="BW196" i="4"/>
  <c r="BW197" i="4"/>
  <c r="BW198" i="4"/>
  <c r="BW199" i="4"/>
  <c r="BW200" i="4"/>
  <c r="BW201" i="4"/>
  <c r="BW202" i="4"/>
  <c r="BW203" i="4"/>
  <c r="BW204" i="4"/>
  <c r="BW205" i="4"/>
  <c r="BW206" i="4"/>
  <c r="BW207" i="4"/>
  <c r="BW208" i="4"/>
  <c r="BW209" i="4"/>
  <c r="BW210" i="4"/>
  <c r="BW211" i="4"/>
  <c r="BW212" i="4"/>
  <c r="BW213" i="4"/>
  <c r="BW214" i="4"/>
  <c r="BW215" i="4"/>
  <c r="BW216" i="4"/>
  <c r="BW217" i="4"/>
  <c r="BW218" i="4"/>
  <c r="BW219" i="4"/>
  <c r="BW220" i="4"/>
  <c r="BW221" i="4"/>
  <c r="BW222" i="4"/>
  <c r="BW223" i="4"/>
  <c r="BW224" i="4"/>
  <c r="BW225" i="4"/>
  <c r="BW226" i="4"/>
  <c r="BW227" i="4"/>
  <c r="BW228" i="4"/>
  <c r="BW229" i="4"/>
  <c r="BW230" i="4"/>
  <c r="BW231" i="4"/>
  <c r="BW232" i="4"/>
  <c r="BW233" i="4"/>
  <c r="BW234" i="4"/>
  <c r="BW235" i="4"/>
  <c r="BW236" i="4"/>
  <c r="BW237" i="4"/>
  <c r="BW238" i="4"/>
  <c r="BW239" i="4"/>
  <c r="BW240" i="4"/>
  <c r="BW241" i="4"/>
  <c r="BW242" i="4"/>
  <c r="BW243" i="4"/>
  <c r="BW244" i="4"/>
  <c r="BW245" i="4"/>
  <c r="BW246" i="4"/>
  <c r="BW247" i="4"/>
  <c r="BW248" i="4"/>
  <c r="BW249" i="4"/>
  <c r="BW250" i="4"/>
  <c r="BW251" i="4"/>
  <c r="BW252" i="4"/>
  <c r="BW253" i="4"/>
  <c r="BW254" i="4"/>
  <c r="BW255" i="4"/>
  <c r="BW256" i="4"/>
  <c r="BW257" i="4"/>
  <c r="BW258" i="4"/>
  <c r="BW259" i="4"/>
  <c r="BW260" i="4"/>
  <c r="BW261" i="4"/>
  <c r="BW262" i="4"/>
  <c r="BW263" i="4"/>
  <c r="BW264" i="4"/>
  <c r="BW265" i="4"/>
  <c r="BW266" i="4"/>
  <c r="BW267" i="4"/>
  <c r="BW268" i="4"/>
  <c r="BW269" i="4"/>
  <c r="BW270" i="4"/>
  <c r="BW271" i="4"/>
  <c r="BW272" i="4"/>
  <c r="BW273" i="4"/>
  <c r="BW274" i="4"/>
  <c r="BW275" i="4"/>
  <c r="BW276" i="4"/>
  <c r="BW277" i="4"/>
  <c r="BW278" i="4"/>
  <c r="BW279" i="4"/>
  <c r="BW280" i="4"/>
  <c r="BW281" i="4"/>
  <c r="BW282" i="4"/>
  <c r="BW283" i="4"/>
  <c r="BW284" i="4"/>
  <c r="BW285" i="4"/>
  <c r="BW286" i="4"/>
  <c r="BW287" i="4"/>
  <c r="BW288" i="4"/>
  <c r="BW289" i="4"/>
  <c r="BW290" i="4"/>
  <c r="BW291" i="4"/>
  <c r="BW292" i="4"/>
  <c r="BW293" i="4"/>
  <c r="BW294" i="4"/>
  <c r="BW295" i="4"/>
  <c r="BW296" i="4"/>
  <c r="BW297" i="4"/>
  <c r="BX10" i="4"/>
  <c r="BX11" i="4"/>
  <c r="BX12" i="4"/>
  <c r="BX13" i="4"/>
  <c r="BX14" i="4"/>
  <c r="BX15" i="4"/>
  <c r="BX16" i="4"/>
  <c r="BX17" i="4"/>
  <c r="BX18" i="4"/>
  <c r="BX19" i="4"/>
  <c r="BX20" i="4"/>
  <c r="BX21" i="4"/>
  <c r="BX22" i="4"/>
  <c r="BX23" i="4"/>
  <c r="BX24" i="4"/>
  <c r="BX25" i="4"/>
  <c r="BX26" i="4"/>
  <c r="BX27" i="4"/>
  <c r="BX28" i="4"/>
  <c r="BX29" i="4"/>
  <c r="BX30" i="4"/>
  <c r="BX31" i="4"/>
  <c r="BX32" i="4"/>
  <c r="BX33" i="4"/>
  <c r="BX34" i="4"/>
  <c r="BX35" i="4"/>
  <c r="BX36" i="4"/>
  <c r="BX37" i="4"/>
  <c r="BX38" i="4"/>
  <c r="BX39" i="4"/>
  <c r="BX40" i="4"/>
  <c r="BX41" i="4"/>
  <c r="BX42" i="4"/>
  <c r="BX43" i="4"/>
  <c r="BX44" i="4"/>
  <c r="BX45" i="4"/>
  <c r="BX46" i="4"/>
  <c r="BX47" i="4"/>
  <c r="BX48" i="4"/>
  <c r="BX49" i="4"/>
  <c r="BX50" i="4"/>
  <c r="BX51" i="4"/>
  <c r="BX52" i="4"/>
  <c r="BX53" i="4"/>
  <c r="BX54" i="4"/>
  <c r="BX55" i="4"/>
  <c r="BX56" i="4"/>
  <c r="BX57" i="4"/>
  <c r="BX58" i="4"/>
  <c r="BX59" i="4"/>
  <c r="BX60" i="4"/>
  <c r="BX61" i="4"/>
  <c r="BX62" i="4"/>
  <c r="BX63" i="4"/>
  <c r="BX64" i="4"/>
  <c r="BX65" i="4"/>
  <c r="BX66" i="4"/>
  <c r="BX67" i="4"/>
  <c r="BX68" i="4"/>
  <c r="BX69" i="4"/>
  <c r="BX70" i="4"/>
  <c r="BX71" i="4"/>
  <c r="BX72" i="4"/>
  <c r="BX73" i="4"/>
  <c r="BX74" i="4"/>
  <c r="BX75" i="4"/>
  <c r="BX76" i="4"/>
  <c r="BX77" i="4"/>
  <c r="BX78" i="4"/>
  <c r="BX79" i="4"/>
  <c r="BX80" i="4"/>
  <c r="BX81" i="4"/>
  <c r="BX82" i="4"/>
  <c r="BX83" i="4"/>
  <c r="BX84" i="4"/>
  <c r="BX85" i="4"/>
  <c r="BX86" i="4"/>
  <c r="BX87" i="4"/>
  <c r="BX88" i="4"/>
  <c r="BX89" i="4"/>
  <c r="BX90" i="4"/>
  <c r="BX91" i="4"/>
  <c r="BX92" i="4"/>
  <c r="BX93" i="4"/>
  <c r="BX94" i="4"/>
  <c r="BX95" i="4"/>
  <c r="BX96" i="4"/>
  <c r="BX97" i="4"/>
  <c r="BX98" i="4"/>
  <c r="BX99" i="4"/>
  <c r="BX100" i="4"/>
  <c r="BX101" i="4"/>
  <c r="BX102" i="4"/>
  <c r="BX103" i="4"/>
  <c r="BX104" i="4"/>
  <c r="BX105" i="4"/>
  <c r="BX106" i="4"/>
  <c r="BX107" i="4"/>
  <c r="BX108" i="4"/>
  <c r="BX109" i="4"/>
  <c r="BX110" i="4"/>
  <c r="BX111" i="4"/>
  <c r="BX112" i="4"/>
  <c r="BX113" i="4"/>
  <c r="BX114" i="4"/>
  <c r="BX115" i="4"/>
  <c r="BX116" i="4"/>
  <c r="BX117" i="4"/>
  <c r="BX118" i="4"/>
  <c r="BX119" i="4"/>
  <c r="BX120" i="4"/>
  <c r="BX121" i="4"/>
  <c r="BX122" i="4"/>
  <c r="BX123" i="4"/>
  <c r="BX124" i="4"/>
  <c r="BX125" i="4"/>
  <c r="BX126" i="4"/>
  <c r="BX127" i="4"/>
  <c r="BX128" i="4"/>
  <c r="BX129" i="4"/>
  <c r="BX130" i="4"/>
  <c r="BX131" i="4"/>
  <c r="BX132" i="4"/>
  <c r="BX133" i="4"/>
  <c r="BX134" i="4"/>
  <c r="BX135" i="4"/>
  <c r="BX136" i="4"/>
  <c r="BX137" i="4"/>
  <c r="BX138" i="4"/>
  <c r="BX139" i="4"/>
  <c r="BX140" i="4"/>
  <c r="BX141" i="4"/>
  <c r="BX142" i="4"/>
  <c r="BX143" i="4"/>
  <c r="BX144" i="4"/>
  <c r="BX145" i="4"/>
  <c r="BX146" i="4"/>
  <c r="BX147" i="4"/>
  <c r="BX148" i="4"/>
  <c r="BX149" i="4"/>
  <c r="BX150" i="4"/>
  <c r="BX151" i="4"/>
  <c r="BX152" i="4"/>
  <c r="BX153" i="4"/>
  <c r="BX154" i="4"/>
  <c r="BX155" i="4"/>
  <c r="BX156" i="4"/>
  <c r="BX157" i="4"/>
  <c r="BX158" i="4"/>
  <c r="BX159" i="4"/>
  <c r="BX160" i="4"/>
  <c r="BX161" i="4"/>
  <c r="BX162" i="4"/>
  <c r="BX163" i="4"/>
  <c r="BX164" i="4"/>
  <c r="BX165" i="4"/>
  <c r="BX166" i="4"/>
  <c r="BX167" i="4"/>
  <c r="BX168" i="4"/>
  <c r="BX169" i="4"/>
  <c r="BX170" i="4"/>
  <c r="BX171" i="4"/>
  <c r="BX172" i="4"/>
  <c r="BX173" i="4"/>
  <c r="BX174" i="4"/>
  <c r="BX175" i="4"/>
  <c r="BX176" i="4"/>
  <c r="BX177" i="4"/>
  <c r="BX178" i="4"/>
  <c r="BX179" i="4"/>
  <c r="BX180" i="4"/>
  <c r="BX181" i="4"/>
  <c r="BX182" i="4"/>
  <c r="BX183" i="4"/>
  <c r="BX184" i="4"/>
  <c r="BX185" i="4"/>
  <c r="BX186" i="4"/>
  <c r="BX187" i="4"/>
  <c r="BX188" i="4"/>
  <c r="BX189" i="4"/>
  <c r="BX190" i="4"/>
  <c r="BX191" i="4"/>
  <c r="BX192" i="4"/>
  <c r="BX193" i="4"/>
  <c r="BX194" i="4"/>
  <c r="BX195" i="4"/>
  <c r="BX196" i="4"/>
  <c r="BX197" i="4"/>
  <c r="BX198" i="4"/>
  <c r="BX199" i="4"/>
  <c r="BX200" i="4"/>
  <c r="BX201" i="4"/>
  <c r="BX202" i="4"/>
  <c r="BX203" i="4"/>
  <c r="BX204" i="4"/>
  <c r="BX205" i="4"/>
  <c r="BX206" i="4"/>
  <c r="BX207" i="4"/>
  <c r="BX208" i="4"/>
  <c r="BX209" i="4"/>
  <c r="BX210" i="4"/>
  <c r="BX211" i="4"/>
  <c r="BX212" i="4"/>
  <c r="BX213" i="4"/>
  <c r="BX214" i="4"/>
  <c r="BX215" i="4"/>
  <c r="BX216" i="4"/>
  <c r="BX217" i="4"/>
  <c r="BX218" i="4"/>
  <c r="BX219" i="4"/>
  <c r="BX220" i="4"/>
  <c r="BX221" i="4"/>
  <c r="BX222" i="4"/>
  <c r="BX223" i="4"/>
  <c r="BX224" i="4"/>
  <c r="BX225" i="4"/>
  <c r="BX226" i="4"/>
  <c r="BX227" i="4"/>
  <c r="BX228" i="4"/>
  <c r="BX229" i="4"/>
  <c r="BX230" i="4"/>
  <c r="BX231" i="4"/>
  <c r="BX232" i="4"/>
  <c r="BX233" i="4"/>
  <c r="BX234" i="4"/>
  <c r="BX235" i="4"/>
  <c r="BX236" i="4"/>
  <c r="BX237" i="4"/>
  <c r="BX238" i="4"/>
  <c r="BX239" i="4"/>
  <c r="BX240" i="4"/>
  <c r="BX241" i="4"/>
  <c r="BX242" i="4"/>
  <c r="BX243" i="4"/>
  <c r="BX244" i="4"/>
  <c r="BX245" i="4"/>
  <c r="BX246" i="4"/>
  <c r="BX247" i="4"/>
  <c r="BX248" i="4"/>
  <c r="BX249" i="4"/>
  <c r="BX250" i="4"/>
  <c r="BX251" i="4"/>
  <c r="BX252" i="4"/>
  <c r="BX253" i="4"/>
  <c r="BX254" i="4"/>
  <c r="BX255" i="4"/>
  <c r="BX256" i="4"/>
  <c r="BX257" i="4"/>
  <c r="BX258" i="4"/>
  <c r="BX259" i="4"/>
  <c r="BX260" i="4"/>
  <c r="BX261" i="4"/>
  <c r="BX262" i="4"/>
  <c r="BX263" i="4"/>
  <c r="BX264" i="4"/>
  <c r="BX265" i="4"/>
  <c r="BX266" i="4"/>
  <c r="BX267" i="4"/>
  <c r="BX268" i="4"/>
  <c r="BX269" i="4"/>
  <c r="BX270" i="4"/>
  <c r="BX271" i="4"/>
  <c r="BX272" i="4"/>
  <c r="BX273" i="4"/>
  <c r="BX274" i="4"/>
  <c r="BX275" i="4"/>
  <c r="BX276" i="4"/>
  <c r="BX277" i="4"/>
  <c r="BX278" i="4"/>
  <c r="BX279" i="4"/>
  <c r="BX280" i="4"/>
  <c r="BX281" i="4"/>
  <c r="BX282" i="4"/>
  <c r="BX283" i="4"/>
  <c r="BX284" i="4"/>
  <c r="BX285" i="4"/>
  <c r="BX286" i="4"/>
  <c r="BX287" i="4"/>
  <c r="BX288" i="4"/>
  <c r="BX289" i="4"/>
  <c r="BX290" i="4"/>
  <c r="BX291" i="4"/>
  <c r="BX292" i="4"/>
  <c r="BX293" i="4"/>
  <c r="BX294" i="4"/>
  <c r="BX295" i="4"/>
  <c r="BX296" i="4"/>
  <c r="BX297" i="4"/>
  <c r="BY10" i="4"/>
  <c r="BY11" i="4"/>
  <c r="BY12" i="4"/>
  <c r="BY13" i="4"/>
  <c r="BY14" i="4"/>
  <c r="BY15" i="4"/>
  <c r="BY16" i="4"/>
  <c r="BY17" i="4"/>
  <c r="BY18" i="4"/>
  <c r="BY19" i="4"/>
  <c r="BY20" i="4"/>
  <c r="BY21" i="4"/>
  <c r="BY22" i="4"/>
  <c r="BY23" i="4"/>
  <c r="BY24" i="4"/>
  <c r="BY25" i="4"/>
  <c r="BY26" i="4"/>
  <c r="BY27" i="4"/>
  <c r="BY28" i="4"/>
  <c r="BY29" i="4"/>
  <c r="BY30" i="4"/>
  <c r="BY31" i="4"/>
  <c r="BY32" i="4"/>
  <c r="BY33" i="4"/>
  <c r="BY34" i="4"/>
  <c r="BY35" i="4"/>
  <c r="BY36" i="4"/>
  <c r="BY37" i="4"/>
  <c r="BY38" i="4"/>
  <c r="BY39" i="4"/>
  <c r="BY40" i="4"/>
  <c r="BY41" i="4"/>
  <c r="BY42" i="4"/>
  <c r="BY43" i="4"/>
  <c r="BY44" i="4"/>
  <c r="BY45" i="4"/>
  <c r="BY46" i="4"/>
  <c r="BY47" i="4"/>
  <c r="BY48" i="4"/>
  <c r="BY49" i="4"/>
  <c r="BY50" i="4"/>
  <c r="BY51" i="4"/>
  <c r="BY52" i="4"/>
  <c r="BY53" i="4"/>
  <c r="BY54" i="4"/>
  <c r="BY55" i="4"/>
  <c r="BY56" i="4"/>
  <c r="BY57" i="4"/>
  <c r="BY58" i="4"/>
  <c r="BY59" i="4"/>
  <c r="BY60" i="4"/>
  <c r="BY61" i="4"/>
  <c r="BY62" i="4"/>
  <c r="BY63" i="4"/>
  <c r="BY64" i="4"/>
  <c r="BY65" i="4"/>
  <c r="BY66" i="4"/>
  <c r="BY67" i="4"/>
  <c r="BY68" i="4"/>
  <c r="BY69" i="4"/>
  <c r="BY70" i="4"/>
  <c r="BY71" i="4"/>
  <c r="BY72" i="4"/>
  <c r="BY73" i="4"/>
  <c r="BY74" i="4"/>
  <c r="BY75" i="4"/>
  <c r="BY76" i="4"/>
  <c r="BY77" i="4"/>
  <c r="BY78" i="4"/>
  <c r="BY79" i="4"/>
  <c r="BY80" i="4"/>
  <c r="BY81" i="4"/>
  <c r="BY82" i="4"/>
  <c r="BY83" i="4"/>
  <c r="BY84" i="4"/>
  <c r="BY85" i="4"/>
  <c r="BY86" i="4"/>
  <c r="BY87" i="4"/>
  <c r="BY88" i="4"/>
  <c r="BY89" i="4"/>
  <c r="BY90" i="4"/>
  <c r="BY91" i="4"/>
  <c r="BY92" i="4"/>
  <c r="BY93" i="4"/>
  <c r="BY94" i="4"/>
  <c r="BY95" i="4"/>
  <c r="BY96" i="4"/>
  <c r="BY97" i="4"/>
  <c r="BY98" i="4"/>
  <c r="BY99" i="4"/>
  <c r="BY100" i="4"/>
  <c r="BY101" i="4"/>
  <c r="BY102" i="4"/>
  <c r="BY103" i="4"/>
  <c r="BY104" i="4"/>
  <c r="BY105" i="4"/>
  <c r="BY106" i="4"/>
  <c r="BY107" i="4"/>
  <c r="BY108" i="4"/>
  <c r="BY109" i="4"/>
  <c r="BY110" i="4"/>
  <c r="BY111" i="4"/>
  <c r="BY112" i="4"/>
  <c r="BY113" i="4"/>
  <c r="BY114" i="4"/>
  <c r="BY115" i="4"/>
  <c r="BY116" i="4"/>
  <c r="BY117" i="4"/>
  <c r="BY118" i="4"/>
  <c r="BY119" i="4"/>
  <c r="BY120" i="4"/>
  <c r="BY121" i="4"/>
  <c r="BY122" i="4"/>
  <c r="BY123" i="4"/>
  <c r="BY124" i="4"/>
  <c r="BY125" i="4"/>
  <c r="BY126" i="4"/>
  <c r="BY127" i="4"/>
  <c r="BY128" i="4"/>
  <c r="BY129" i="4"/>
  <c r="BY130" i="4"/>
  <c r="BY131" i="4"/>
  <c r="BY132" i="4"/>
  <c r="BY133" i="4"/>
  <c r="BY134" i="4"/>
  <c r="BY135" i="4"/>
  <c r="BY136" i="4"/>
  <c r="BY137" i="4"/>
  <c r="BY138" i="4"/>
  <c r="BY139" i="4"/>
  <c r="BY140" i="4"/>
  <c r="BY141" i="4"/>
  <c r="BY142" i="4"/>
  <c r="BY143" i="4"/>
  <c r="BY144" i="4"/>
  <c r="BY145" i="4"/>
  <c r="BY146" i="4"/>
  <c r="BY147" i="4"/>
  <c r="BY148" i="4"/>
  <c r="BY149" i="4"/>
  <c r="BY150" i="4"/>
  <c r="BY151" i="4"/>
  <c r="BY152" i="4"/>
  <c r="BY153" i="4"/>
  <c r="BY154" i="4"/>
  <c r="BY155" i="4"/>
  <c r="BY156" i="4"/>
  <c r="BY157" i="4"/>
  <c r="BY158" i="4"/>
  <c r="BY159" i="4"/>
  <c r="BY160" i="4"/>
  <c r="BY161" i="4"/>
  <c r="BY162" i="4"/>
  <c r="BY163" i="4"/>
  <c r="BY164" i="4"/>
  <c r="BY165" i="4"/>
  <c r="BY166" i="4"/>
  <c r="BY167" i="4"/>
  <c r="BY168" i="4"/>
  <c r="BY169" i="4"/>
  <c r="BY170" i="4"/>
  <c r="BY171" i="4"/>
  <c r="BY172" i="4"/>
  <c r="BY173" i="4"/>
  <c r="BY174" i="4"/>
  <c r="BY175" i="4"/>
  <c r="BY176" i="4"/>
  <c r="BY177" i="4"/>
  <c r="BY178" i="4"/>
  <c r="BY179" i="4"/>
  <c r="BY180" i="4"/>
  <c r="BY181" i="4"/>
  <c r="BY182" i="4"/>
  <c r="BY183" i="4"/>
  <c r="BY184" i="4"/>
  <c r="BY185" i="4"/>
  <c r="BY186" i="4"/>
  <c r="BY187" i="4"/>
  <c r="BY188" i="4"/>
  <c r="BY189" i="4"/>
  <c r="BY190" i="4"/>
  <c r="BY191" i="4"/>
  <c r="BY192" i="4"/>
  <c r="BY193" i="4"/>
  <c r="BY194" i="4"/>
  <c r="BY195" i="4"/>
  <c r="BY196" i="4"/>
  <c r="BY197" i="4"/>
  <c r="BY198" i="4"/>
  <c r="BY199" i="4"/>
  <c r="BY200" i="4"/>
  <c r="BY201" i="4"/>
  <c r="BY202" i="4"/>
  <c r="BY203" i="4"/>
  <c r="BY204" i="4"/>
  <c r="BY205" i="4"/>
  <c r="BY206" i="4"/>
  <c r="BY207" i="4"/>
  <c r="BY208" i="4"/>
  <c r="BY209" i="4"/>
  <c r="BY210" i="4"/>
  <c r="BY211" i="4"/>
  <c r="BY212" i="4"/>
  <c r="BY213" i="4"/>
  <c r="BY214" i="4"/>
  <c r="BY215" i="4"/>
  <c r="BY216" i="4"/>
  <c r="BY217" i="4"/>
  <c r="BY218" i="4"/>
  <c r="BY219" i="4"/>
  <c r="BY220" i="4"/>
  <c r="BY221" i="4"/>
  <c r="BY222" i="4"/>
  <c r="BY223" i="4"/>
  <c r="BY224" i="4"/>
  <c r="BY225" i="4"/>
  <c r="BY226" i="4"/>
  <c r="BY227" i="4"/>
  <c r="BY228" i="4"/>
  <c r="BY229" i="4"/>
  <c r="BY230" i="4"/>
  <c r="BY231" i="4"/>
  <c r="BY232" i="4"/>
  <c r="BY233" i="4"/>
  <c r="BY234" i="4"/>
  <c r="BY235" i="4"/>
  <c r="BY236" i="4"/>
  <c r="BY237" i="4"/>
  <c r="BY238" i="4"/>
  <c r="BY239" i="4"/>
  <c r="BY240" i="4"/>
  <c r="BY241" i="4"/>
  <c r="BY242" i="4"/>
  <c r="BY243" i="4"/>
  <c r="BY244" i="4"/>
  <c r="BY245" i="4"/>
  <c r="BY246" i="4"/>
  <c r="BY247" i="4"/>
  <c r="BY248" i="4"/>
  <c r="BY249" i="4"/>
  <c r="BY250" i="4"/>
  <c r="BY251" i="4"/>
  <c r="BY252" i="4"/>
  <c r="BY253" i="4"/>
  <c r="BY254" i="4"/>
  <c r="BY255" i="4"/>
  <c r="BY256" i="4"/>
  <c r="BY257" i="4"/>
  <c r="BY258" i="4"/>
  <c r="BY259" i="4"/>
  <c r="BY260" i="4"/>
  <c r="BY261" i="4"/>
  <c r="BY262" i="4"/>
  <c r="BY263" i="4"/>
  <c r="BY264" i="4"/>
  <c r="BY265" i="4"/>
  <c r="BY266" i="4"/>
  <c r="BY267" i="4"/>
  <c r="BY268" i="4"/>
  <c r="BY269" i="4"/>
  <c r="BY270" i="4"/>
  <c r="BY271" i="4"/>
  <c r="BY272" i="4"/>
  <c r="BY273" i="4"/>
  <c r="BY274" i="4"/>
  <c r="BY275" i="4"/>
  <c r="BY276" i="4"/>
  <c r="BY277" i="4"/>
  <c r="BY278" i="4"/>
  <c r="BY279" i="4"/>
  <c r="BY280" i="4"/>
  <c r="BY281" i="4"/>
  <c r="BY282" i="4"/>
  <c r="BY283" i="4"/>
  <c r="BY284" i="4"/>
  <c r="BY285" i="4"/>
  <c r="BY286" i="4"/>
  <c r="BY287" i="4"/>
  <c r="BY288" i="4"/>
  <c r="BY289" i="4"/>
  <c r="BY290" i="4"/>
  <c r="BY291" i="4"/>
  <c r="BY292" i="4"/>
  <c r="BY293" i="4"/>
  <c r="BY294" i="4"/>
  <c r="BY295" i="4"/>
  <c r="BY296" i="4"/>
  <c r="BY297" i="4"/>
  <c r="BZ10" i="4"/>
  <c r="BZ11" i="4"/>
  <c r="BZ12" i="4"/>
  <c r="BZ13" i="4"/>
  <c r="BZ14" i="4"/>
  <c r="BZ15" i="4"/>
  <c r="BZ16" i="4"/>
  <c r="BZ17" i="4"/>
  <c r="BZ18" i="4"/>
  <c r="BZ19" i="4"/>
  <c r="BZ20" i="4"/>
  <c r="BZ21" i="4"/>
  <c r="BZ22" i="4"/>
  <c r="BZ23" i="4"/>
  <c r="BZ24" i="4"/>
  <c r="BZ25" i="4"/>
  <c r="BZ26" i="4"/>
  <c r="BZ27" i="4"/>
  <c r="BZ28" i="4"/>
  <c r="BZ29" i="4"/>
  <c r="BZ30" i="4"/>
  <c r="BZ31" i="4"/>
  <c r="BZ32" i="4"/>
  <c r="BZ33" i="4"/>
  <c r="BZ34" i="4"/>
  <c r="BZ35" i="4"/>
  <c r="BZ36" i="4"/>
  <c r="BZ37" i="4"/>
  <c r="BZ38" i="4"/>
  <c r="BZ39" i="4"/>
  <c r="BZ40" i="4"/>
  <c r="BZ41" i="4"/>
  <c r="BZ42" i="4"/>
  <c r="BZ43" i="4"/>
  <c r="BZ44" i="4"/>
  <c r="BZ45" i="4"/>
  <c r="BZ46" i="4"/>
  <c r="BZ47" i="4"/>
  <c r="BZ48" i="4"/>
  <c r="BZ49" i="4"/>
  <c r="BZ50" i="4"/>
  <c r="BZ51" i="4"/>
  <c r="BZ52" i="4"/>
  <c r="BZ53" i="4"/>
  <c r="BZ54" i="4"/>
  <c r="BZ55" i="4"/>
  <c r="BZ56" i="4"/>
  <c r="BZ57" i="4"/>
  <c r="BZ58" i="4"/>
  <c r="BZ59" i="4"/>
  <c r="BZ60" i="4"/>
  <c r="BZ61" i="4"/>
  <c r="BZ62" i="4"/>
  <c r="BZ63" i="4"/>
  <c r="BZ64" i="4"/>
  <c r="BZ65" i="4"/>
  <c r="BZ66" i="4"/>
  <c r="BZ67" i="4"/>
  <c r="BZ68" i="4"/>
  <c r="BZ69" i="4"/>
  <c r="BZ70" i="4"/>
  <c r="BZ71" i="4"/>
  <c r="BZ72" i="4"/>
  <c r="BZ73" i="4"/>
  <c r="BZ74" i="4"/>
  <c r="BZ75" i="4"/>
  <c r="BZ76" i="4"/>
  <c r="BZ77" i="4"/>
  <c r="BZ78" i="4"/>
  <c r="BZ79" i="4"/>
  <c r="BZ80" i="4"/>
  <c r="BZ81" i="4"/>
  <c r="BZ82" i="4"/>
  <c r="BZ83" i="4"/>
  <c r="BZ84" i="4"/>
  <c r="BZ85" i="4"/>
  <c r="BZ86" i="4"/>
  <c r="BZ87" i="4"/>
  <c r="BZ88" i="4"/>
  <c r="BZ89" i="4"/>
  <c r="BZ90" i="4"/>
  <c r="BZ91" i="4"/>
  <c r="BZ92" i="4"/>
  <c r="BZ93" i="4"/>
  <c r="BZ94" i="4"/>
  <c r="BZ95" i="4"/>
  <c r="BZ96" i="4"/>
  <c r="BZ97" i="4"/>
  <c r="BZ98" i="4"/>
  <c r="BZ99" i="4"/>
  <c r="BZ100" i="4"/>
  <c r="BZ101" i="4"/>
  <c r="BZ102" i="4"/>
  <c r="BZ103" i="4"/>
  <c r="BZ104" i="4"/>
  <c r="BZ105" i="4"/>
  <c r="BZ106" i="4"/>
  <c r="BZ107" i="4"/>
  <c r="BZ108" i="4"/>
  <c r="BZ109" i="4"/>
  <c r="BZ110" i="4"/>
  <c r="BZ111" i="4"/>
  <c r="BZ112" i="4"/>
  <c r="BZ113" i="4"/>
  <c r="BZ114" i="4"/>
  <c r="BZ115" i="4"/>
  <c r="BZ116" i="4"/>
  <c r="BZ117" i="4"/>
  <c r="BZ118" i="4"/>
  <c r="BZ119" i="4"/>
  <c r="BZ120" i="4"/>
  <c r="BZ121" i="4"/>
  <c r="BZ122" i="4"/>
  <c r="BZ123" i="4"/>
  <c r="BZ124" i="4"/>
  <c r="BZ125" i="4"/>
  <c r="BZ126" i="4"/>
  <c r="BZ127" i="4"/>
  <c r="BZ128" i="4"/>
  <c r="BZ129" i="4"/>
  <c r="BZ130" i="4"/>
  <c r="BZ131" i="4"/>
  <c r="BZ132" i="4"/>
  <c r="BZ133" i="4"/>
  <c r="BZ134" i="4"/>
  <c r="BZ135" i="4"/>
  <c r="BZ136" i="4"/>
  <c r="BZ137" i="4"/>
  <c r="BZ138" i="4"/>
  <c r="BZ139" i="4"/>
  <c r="BZ140" i="4"/>
  <c r="BZ141" i="4"/>
  <c r="BZ142" i="4"/>
  <c r="BZ143" i="4"/>
  <c r="BZ144" i="4"/>
  <c r="BZ145" i="4"/>
  <c r="BZ146" i="4"/>
  <c r="BZ147" i="4"/>
  <c r="BZ148" i="4"/>
  <c r="BZ149" i="4"/>
  <c r="BZ150" i="4"/>
  <c r="BZ151" i="4"/>
  <c r="BZ152" i="4"/>
  <c r="BZ153" i="4"/>
  <c r="BZ154" i="4"/>
  <c r="BZ155" i="4"/>
  <c r="BZ156" i="4"/>
  <c r="BZ157" i="4"/>
  <c r="BZ158" i="4"/>
  <c r="BZ159" i="4"/>
  <c r="BZ160" i="4"/>
  <c r="BZ161" i="4"/>
  <c r="BZ162" i="4"/>
  <c r="BZ163" i="4"/>
  <c r="BZ164" i="4"/>
  <c r="BZ165" i="4"/>
  <c r="BZ166" i="4"/>
  <c r="BZ167" i="4"/>
  <c r="BZ168" i="4"/>
  <c r="BZ169" i="4"/>
  <c r="BZ170" i="4"/>
  <c r="BZ171" i="4"/>
  <c r="BZ172" i="4"/>
  <c r="BZ173" i="4"/>
  <c r="BZ174" i="4"/>
  <c r="BZ175" i="4"/>
  <c r="BZ176" i="4"/>
  <c r="BZ177" i="4"/>
  <c r="BZ178" i="4"/>
  <c r="BZ179" i="4"/>
  <c r="BZ180" i="4"/>
  <c r="BZ181" i="4"/>
  <c r="BZ182" i="4"/>
  <c r="BZ183" i="4"/>
  <c r="BZ184" i="4"/>
  <c r="BZ185" i="4"/>
  <c r="BZ186" i="4"/>
  <c r="BZ187" i="4"/>
  <c r="BZ188" i="4"/>
  <c r="BZ189" i="4"/>
  <c r="BZ190" i="4"/>
  <c r="BZ191" i="4"/>
  <c r="BZ192" i="4"/>
  <c r="BZ193" i="4"/>
  <c r="BZ194" i="4"/>
  <c r="BZ195" i="4"/>
  <c r="BZ196" i="4"/>
  <c r="BZ197" i="4"/>
  <c r="BZ198" i="4"/>
  <c r="BZ199" i="4"/>
  <c r="BZ200" i="4"/>
  <c r="BZ201" i="4"/>
  <c r="BZ202" i="4"/>
  <c r="BZ203" i="4"/>
  <c r="BZ204" i="4"/>
  <c r="BZ205" i="4"/>
  <c r="BZ206" i="4"/>
  <c r="BZ207" i="4"/>
  <c r="BZ208" i="4"/>
  <c r="BZ209" i="4"/>
  <c r="BZ210" i="4"/>
  <c r="BZ211" i="4"/>
  <c r="BZ212" i="4"/>
  <c r="BZ213" i="4"/>
  <c r="BZ214" i="4"/>
  <c r="BZ215" i="4"/>
  <c r="BZ216" i="4"/>
  <c r="BZ217" i="4"/>
  <c r="BZ218" i="4"/>
  <c r="BZ219" i="4"/>
  <c r="BZ220" i="4"/>
  <c r="BZ221" i="4"/>
  <c r="BZ222" i="4"/>
  <c r="BZ223" i="4"/>
  <c r="BZ224" i="4"/>
  <c r="BZ225" i="4"/>
  <c r="BZ226" i="4"/>
  <c r="BZ227" i="4"/>
  <c r="BZ228" i="4"/>
  <c r="BZ229" i="4"/>
  <c r="BZ230" i="4"/>
  <c r="BZ231" i="4"/>
  <c r="BZ232" i="4"/>
  <c r="BZ233" i="4"/>
  <c r="BZ234" i="4"/>
  <c r="BZ235" i="4"/>
  <c r="BZ236" i="4"/>
  <c r="BZ237" i="4"/>
  <c r="BZ238" i="4"/>
  <c r="BZ239" i="4"/>
  <c r="BZ240" i="4"/>
  <c r="BZ241" i="4"/>
  <c r="BZ242" i="4"/>
  <c r="BZ243" i="4"/>
  <c r="BZ244" i="4"/>
  <c r="BZ245" i="4"/>
  <c r="BZ246" i="4"/>
  <c r="BZ247" i="4"/>
  <c r="BZ248" i="4"/>
  <c r="BZ249" i="4"/>
  <c r="BZ250" i="4"/>
  <c r="BZ251" i="4"/>
  <c r="BZ252" i="4"/>
  <c r="BZ253" i="4"/>
  <c r="BZ254" i="4"/>
  <c r="BZ255" i="4"/>
  <c r="BZ256" i="4"/>
  <c r="BZ257" i="4"/>
  <c r="BZ258" i="4"/>
  <c r="BZ259" i="4"/>
  <c r="BZ260" i="4"/>
  <c r="BZ261" i="4"/>
  <c r="BZ262" i="4"/>
  <c r="BZ263" i="4"/>
  <c r="BZ264" i="4"/>
  <c r="BZ265" i="4"/>
  <c r="BZ266" i="4"/>
  <c r="BZ267" i="4"/>
  <c r="BZ268" i="4"/>
  <c r="BZ269" i="4"/>
  <c r="BZ270" i="4"/>
  <c r="BZ271" i="4"/>
  <c r="BZ272" i="4"/>
  <c r="BZ273" i="4"/>
  <c r="BZ274" i="4"/>
  <c r="BZ275" i="4"/>
  <c r="BZ276" i="4"/>
  <c r="BZ277" i="4"/>
  <c r="BZ278" i="4"/>
  <c r="BZ279" i="4"/>
  <c r="BZ280" i="4"/>
  <c r="BZ281" i="4"/>
  <c r="BZ282" i="4"/>
  <c r="BZ283" i="4"/>
  <c r="BZ284" i="4"/>
  <c r="BZ285" i="4"/>
  <c r="BZ286" i="4"/>
  <c r="BZ287" i="4"/>
  <c r="BZ288" i="4"/>
  <c r="BZ289" i="4"/>
  <c r="BZ290" i="4"/>
  <c r="BZ291" i="4"/>
  <c r="BZ292" i="4"/>
  <c r="BZ293" i="4"/>
  <c r="BZ294" i="4"/>
  <c r="BZ295" i="4"/>
  <c r="BZ296" i="4"/>
  <c r="BZ297" i="4"/>
  <c r="CA10" i="4"/>
  <c r="CA11" i="4"/>
  <c r="CA12" i="4"/>
  <c r="CA13" i="4"/>
  <c r="CA14" i="4"/>
  <c r="CA15" i="4"/>
  <c r="CA16" i="4"/>
  <c r="CA17" i="4"/>
  <c r="CA18" i="4"/>
  <c r="CA19" i="4"/>
  <c r="CA20" i="4"/>
  <c r="CA21" i="4"/>
  <c r="CA22" i="4"/>
  <c r="CA23" i="4"/>
  <c r="CA24" i="4"/>
  <c r="CA25" i="4"/>
  <c r="CA26" i="4"/>
  <c r="CA27" i="4"/>
  <c r="CA28" i="4"/>
  <c r="CA29" i="4"/>
  <c r="CA30" i="4"/>
  <c r="CA31" i="4"/>
  <c r="CA32" i="4"/>
  <c r="CA33" i="4"/>
  <c r="CA34" i="4"/>
  <c r="CA35" i="4"/>
  <c r="CA36" i="4"/>
  <c r="CA37" i="4"/>
  <c r="CA38" i="4"/>
  <c r="CA39" i="4"/>
  <c r="CA40" i="4"/>
  <c r="CA41" i="4"/>
  <c r="CA42" i="4"/>
  <c r="CA43" i="4"/>
  <c r="CA44" i="4"/>
  <c r="CA45" i="4"/>
  <c r="CA46" i="4"/>
  <c r="CA47" i="4"/>
  <c r="CA48" i="4"/>
  <c r="CA49" i="4"/>
  <c r="CA50" i="4"/>
  <c r="CA51" i="4"/>
  <c r="CA52" i="4"/>
  <c r="CA53" i="4"/>
  <c r="CA54" i="4"/>
  <c r="CA55" i="4"/>
  <c r="CA56" i="4"/>
  <c r="CA57" i="4"/>
  <c r="CA58" i="4"/>
  <c r="CA59" i="4"/>
  <c r="CA60" i="4"/>
  <c r="CA61" i="4"/>
  <c r="CA62" i="4"/>
  <c r="CA63" i="4"/>
  <c r="CA64" i="4"/>
  <c r="CA65" i="4"/>
  <c r="CA66" i="4"/>
  <c r="CA67" i="4"/>
  <c r="CA68" i="4"/>
  <c r="CA69" i="4"/>
  <c r="CA70" i="4"/>
  <c r="CA71" i="4"/>
  <c r="CA72" i="4"/>
  <c r="CA73" i="4"/>
  <c r="CA74" i="4"/>
  <c r="CA75" i="4"/>
  <c r="CA76" i="4"/>
  <c r="CA77" i="4"/>
  <c r="CA78" i="4"/>
  <c r="CA79" i="4"/>
  <c r="CA80" i="4"/>
  <c r="CA81" i="4"/>
  <c r="CA82" i="4"/>
  <c r="CA83" i="4"/>
  <c r="CA84" i="4"/>
  <c r="CA85" i="4"/>
  <c r="CA86" i="4"/>
  <c r="CA87" i="4"/>
  <c r="CA88" i="4"/>
  <c r="CA89" i="4"/>
  <c r="CA90" i="4"/>
  <c r="CA91" i="4"/>
  <c r="CA92" i="4"/>
  <c r="CA93" i="4"/>
  <c r="CA94" i="4"/>
  <c r="CA95" i="4"/>
  <c r="CA96" i="4"/>
  <c r="CA97" i="4"/>
  <c r="CA98" i="4"/>
  <c r="CA99" i="4"/>
  <c r="CA100" i="4"/>
  <c r="CA101" i="4"/>
  <c r="CA102" i="4"/>
  <c r="CA103" i="4"/>
  <c r="CA104" i="4"/>
  <c r="CA105" i="4"/>
  <c r="CA106" i="4"/>
  <c r="CA107" i="4"/>
  <c r="CA108" i="4"/>
  <c r="CA109" i="4"/>
  <c r="CA110" i="4"/>
  <c r="CA111" i="4"/>
  <c r="CA112" i="4"/>
  <c r="CA113" i="4"/>
  <c r="CA114" i="4"/>
  <c r="CA115" i="4"/>
  <c r="CA116" i="4"/>
  <c r="CA117" i="4"/>
  <c r="CA118" i="4"/>
  <c r="CA119" i="4"/>
  <c r="CA120" i="4"/>
  <c r="CA121" i="4"/>
  <c r="CA122" i="4"/>
  <c r="CA123" i="4"/>
  <c r="CA124" i="4"/>
  <c r="CA125" i="4"/>
  <c r="CA126" i="4"/>
  <c r="CA127" i="4"/>
  <c r="CA128" i="4"/>
  <c r="CA129" i="4"/>
  <c r="CA130" i="4"/>
  <c r="CA131" i="4"/>
  <c r="CA132" i="4"/>
  <c r="CA133" i="4"/>
  <c r="CA134" i="4"/>
  <c r="CA135" i="4"/>
  <c r="CA136" i="4"/>
  <c r="CA137" i="4"/>
  <c r="CA138" i="4"/>
  <c r="CA139" i="4"/>
  <c r="CA140" i="4"/>
  <c r="CA141" i="4"/>
  <c r="CA142" i="4"/>
  <c r="CA143" i="4"/>
  <c r="CA144" i="4"/>
  <c r="CA145" i="4"/>
  <c r="CA146" i="4"/>
  <c r="CA147" i="4"/>
  <c r="CA148" i="4"/>
  <c r="CA149" i="4"/>
  <c r="CA150" i="4"/>
  <c r="CA151" i="4"/>
  <c r="CA152" i="4"/>
  <c r="CA153" i="4"/>
  <c r="CA154" i="4"/>
  <c r="CA155" i="4"/>
  <c r="CA156" i="4"/>
  <c r="CA157" i="4"/>
  <c r="CA158" i="4"/>
  <c r="CA159" i="4"/>
  <c r="CA160" i="4"/>
  <c r="CA161" i="4"/>
  <c r="CA162" i="4"/>
  <c r="CA163" i="4"/>
  <c r="CA164" i="4"/>
  <c r="CA165" i="4"/>
  <c r="CA166" i="4"/>
  <c r="CA167" i="4"/>
  <c r="CA168" i="4"/>
  <c r="CA169" i="4"/>
  <c r="CA170" i="4"/>
  <c r="CA171" i="4"/>
  <c r="CA172" i="4"/>
  <c r="CA173" i="4"/>
  <c r="CA174" i="4"/>
  <c r="CA175" i="4"/>
  <c r="CA176" i="4"/>
  <c r="CA177" i="4"/>
  <c r="CA178" i="4"/>
  <c r="CA179" i="4"/>
  <c r="CA180" i="4"/>
  <c r="CA181" i="4"/>
  <c r="CA182" i="4"/>
  <c r="CA183" i="4"/>
  <c r="CA184" i="4"/>
  <c r="CA185" i="4"/>
  <c r="CA186" i="4"/>
  <c r="CA187" i="4"/>
  <c r="CA188" i="4"/>
  <c r="CA189" i="4"/>
  <c r="CA190" i="4"/>
  <c r="CA191" i="4"/>
  <c r="CA192" i="4"/>
  <c r="CA193" i="4"/>
  <c r="CA194" i="4"/>
  <c r="CA195" i="4"/>
  <c r="CA196" i="4"/>
  <c r="CA197" i="4"/>
  <c r="CA198" i="4"/>
  <c r="CA199" i="4"/>
  <c r="CA200" i="4"/>
  <c r="CA201" i="4"/>
  <c r="CA202" i="4"/>
  <c r="CA203" i="4"/>
  <c r="CA204" i="4"/>
  <c r="CA205" i="4"/>
  <c r="CA206" i="4"/>
  <c r="CA207" i="4"/>
  <c r="CA208" i="4"/>
  <c r="CA209" i="4"/>
  <c r="CA210" i="4"/>
  <c r="CA211" i="4"/>
  <c r="CA212" i="4"/>
  <c r="CA213" i="4"/>
  <c r="CA214" i="4"/>
  <c r="CA215" i="4"/>
  <c r="CA216" i="4"/>
  <c r="CA217" i="4"/>
  <c r="CA218" i="4"/>
  <c r="CA219" i="4"/>
  <c r="CA220" i="4"/>
  <c r="CA221" i="4"/>
  <c r="CA222" i="4"/>
  <c r="CA223" i="4"/>
  <c r="CA224" i="4"/>
  <c r="CA225" i="4"/>
  <c r="CA226" i="4"/>
  <c r="CA227" i="4"/>
  <c r="CA228" i="4"/>
  <c r="CA229" i="4"/>
  <c r="CA230" i="4"/>
  <c r="CA231" i="4"/>
  <c r="CA232" i="4"/>
  <c r="CA233" i="4"/>
  <c r="CA234" i="4"/>
  <c r="CA235" i="4"/>
  <c r="CA236" i="4"/>
  <c r="CA237" i="4"/>
  <c r="CA238" i="4"/>
  <c r="CA239" i="4"/>
  <c r="CA240" i="4"/>
  <c r="CA241" i="4"/>
  <c r="CA242" i="4"/>
  <c r="CA243" i="4"/>
  <c r="CA244" i="4"/>
  <c r="CA245" i="4"/>
  <c r="CA246" i="4"/>
  <c r="CA247" i="4"/>
  <c r="CA248" i="4"/>
  <c r="CA249" i="4"/>
  <c r="CA250" i="4"/>
  <c r="CA251" i="4"/>
  <c r="CA252" i="4"/>
  <c r="CA253" i="4"/>
  <c r="CA254" i="4"/>
  <c r="CA255" i="4"/>
  <c r="CA256" i="4"/>
  <c r="CA257" i="4"/>
  <c r="CA258" i="4"/>
  <c r="CA259" i="4"/>
  <c r="CA260" i="4"/>
  <c r="CA261" i="4"/>
  <c r="CA262" i="4"/>
  <c r="CA263" i="4"/>
  <c r="CA264" i="4"/>
  <c r="CA265" i="4"/>
  <c r="CA266" i="4"/>
  <c r="CA267" i="4"/>
  <c r="CA268" i="4"/>
  <c r="CA269" i="4"/>
  <c r="CA270" i="4"/>
  <c r="CA271" i="4"/>
  <c r="CA272" i="4"/>
  <c r="CA273" i="4"/>
  <c r="CA274" i="4"/>
  <c r="CA275" i="4"/>
  <c r="CA276" i="4"/>
  <c r="CA277" i="4"/>
  <c r="CA278" i="4"/>
  <c r="CA279" i="4"/>
  <c r="CA280" i="4"/>
  <c r="CA281" i="4"/>
  <c r="CA282" i="4"/>
  <c r="CA283" i="4"/>
  <c r="CA284" i="4"/>
  <c r="CA285" i="4"/>
  <c r="CA286" i="4"/>
  <c r="CA287" i="4"/>
  <c r="CA288" i="4"/>
  <c r="CA289" i="4"/>
  <c r="CA290" i="4"/>
  <c r="CA291" i="4"/>
  <c r="CA292" i="4"/>
  <c r="CA293" i="4"/>
  <c r="CA294" i="4"/>
  <c r="CA295" i="4"/>
  <c r="CA296" i="4"/>
  <c r="CA297" i="4"/>
  <c r="CB10" i="4"/>
  <c r="CB11" i="4"/>
  <c r="CB12" i="4"/>
  <c r="CB13" i="4"/>
  <c r="CB14" i="4"/>
  <c r="CB15" i="4"/>
  <c r="CB16" i="4"/>
  <c r="CB17" i="4"/>
  <c r="CB18" i="4"/>
  <c r="CB19" i="4"/>
  <c r="CB20" i="4"/>
  <c r="CB21" i="4"/>
  <c r="CB22" i="4"/>
  <c r="CB23" i="4"/>
  <c r="CB24" i="4"/>
  <c r="CB25" i="4"/>
  <c r="CB26" i="4"/>
  <c r="CB27" i="4"/>
  <c r="CB28" i="4"/>
  <c r="CB29" i="4"/>
  <c r="CB30" i="4"/>
  <c r="CB31" i="4"/>
  <c r="CB32" i="4"/>
  <c r="CB33" i="4"/>
  <c r="CB34" i="4"/>
  <c r="CB35" i="4"/>
  <c r="CB36" i="4"/>
  <c r="CB37" i="4"/>
  <c r="CB38" i="4"/>
  <c r="CB39" i="4"/>
  <c r="CB40" i="4"/>
  <c r="CB41" i="4"/>
  <c r="CB42" i="4"/>
  <c r="CB43" i="4"/>
  <c r="CB44" i="4"/>
  <c r="CB45" i="4"/>
  <c r="CB46" i="4"/>
  <c r="CB47" i="4"/>
  <c r="CB48" i="4"/>
  <c r="CB49" i="4"/>
  <c r="CB50" i="4"/>
  <c r="CB51" i="4"/>
  <c r="CB52" i="4"/>
  <c r="CB53" i="4"/>
  <c r="CB54" i="4"/>
  <c r="CB55" i="4"/>
  <c r="CB56" i="4"/>
  <c r="CB57" i="4"/>
  <c r="CB58" i="4"/>
  <c r="CB59" i="4"/>
  <c r="CB60" i="4"/>
  <c r="CB61" i="4"/>
  <c r="CB62" i="4"/>
  <c r="CB63" i="4"/>
  <c r="CB64" i="4"/>
  <c r="CB65" i="4"/>
  <c r="CB66" i="4"/>
  <c r="CB67" i="4"/>
  <c r="CB68" i="4"/>
  <c r="CB69" i="4"/>
  <c r="CB70" i="4"/>
  <c r="CB71" i="4"/>
  <c r="CB72" i="4"/>
  <c r="CB73" i="4"/>
  <c r="CB74" i="4"/>
  <c r="CB75" i="4"/>
  <c r="CB76" i="4"/>
  <c r="CB77" i="4"/>
  <c r="CB78" i="4"/>
  <c r="CB79" i="4"/>
  <c r="CB80" i="4"/>
  <c r="CB81" i="4"/>
  <c r="CB82" i="4"/>
  <c r="CB83" i="4"/>
  <c r="CB84" i="4"/>
  <c r="CB85" i="4"/>
  <c r="CB86" i="4"/>
  <c r="CB87" i="4"/>
  <c r="CB88" i="4"/>
  <c r="CB89" i="4"/>
  <c r="CB90" i="4"/>
  <c r="CB91" i="4"/>
  <c r="CB92" i="4"/>
  <c r="CB93" i="4"/>
  <c r="CB94" i="4"/>
  <c r="CB95" i="4"/>
  <c r="CB96" i="4"/>
  <c r="CB97" i="4"/>
  <c r="CB98" i="4"/>
  <c r="CB99" i="4"/>
  <c r="CB100" i="4"/>
  <c r="CB101" i="4"/>
  <c r="CB102" i="4"/>
  <c r="CB103" i="4"/>
  <c r="CB104" i="4"/>
  <c r="CB105" i="4"/>
  <c r="CB106" i="4"/>
  <c r="CB107" i="4"/>
  <c r="CB108" i="4"/>
  <c r="CB109" i="4"/>
  <c r="CB110" i="4"/>
  <c r="CB111" i="4"/>
  <c r="CB112" i="4"/>
  <c r="CB113" i="4"/>
  <c r="CB114" i="4"/>
  <c r="CB115" i="4"/>
  <c r="CB116" i="4"/>
  <c r="CB117" i="4"/>
  <c r="CB118" i="4"/>
  <c r="CB119" i="4"/>
  <c r="CB120" i="4"/>
  <c r="CB121" i="4"/>
  <c r="CB122" i="4"/>
  <c r="CB123" i="4"/>
  <c r="CB124" i="4"/>
  <c r="CB125" i="4"/>
  <c r="CB126" i="4"/>
  <c r="CB127" i="4"/>
  <c r="CB128" i="4"/>
  <c r="CB129" i="4"/>
  <c r="CB130" i="4"/>
  <c r="CB131" i="4"/>
  <c r="CB132" i="4"/>
  <c r="CB133" i="4"/>
  <c r="CB134" i="4"/>
  <c r="CB135" i="4"/>
  <c r="CB136" i="4"/>
  <c r="CB137" i="4"/>
  <c r="CB138" i="4"/>
  <c r="CB139" i="4"/>
  <c r="CB140" i="4"/>
  <c r="CB141" i="4"/>
  <c r="CB142" i="4"/>
  <c r="CB143" i="4"/>
  <c r="CB144" i="4"/>
  <c r="CB145" i="4"/>
  <c r="CB146" i="4"/>
  <c r="CB147" i="4"/>
  <c r="CB148" i="4"/>
  <c r="CB149" i="4"/>
  <c r="CB150" i="4"/>
  <c r="CB151" i="4"/>
  <c r="CB152" i="4"/>
  <c r="CB153" i="4"/>
  <c r="CB154" i="4"/>
  <c r="CB155" i="4"/>
  <c r="CB156" i="4"/>
  <c r="CB157" i="4"/>
  <c r="CB158" i="4"/>
  <c r="CB159" i="4"/>
  <c r="CB160" i="4"/>
  <c r="CB161" i="4"/>
  <c r="CB162" i="4"/>
  <c r="CB163" i="4"/>
  <c r="CB164" i="4"/>
  <c r="CB165" i="4"/>
  <c r="CB166" i="4"/>
  <c r="CB167" i="4"/>
  <c r="CB168" i="4"/>
  <c r="CB169" i="4"/>
  <c r="CB170" i="4"/>
  <c r="CB171" i="4"/>
  <c r="CB172" i="4"/>
  <c r="CB173" i="4"/>
  <c r="CB174" i="4"/>
  <c r="CB175" i="4"/>
  <c r="CB176" i="4"/>
  <c r="CB177" i="4"/>
  <c r="CB178" i="4"/>
  <c r="CB179" i="4"/>
  <c r="CB180" i="4"/>
  <c r="CB181" i="4"/>
  <c r="CB182" i="4"/>
  <c r="CB183" i="4"/>
  <c r="CB184" i="4"/>
  <c r="CB185" i="4"/>
  <c r="CB186" i="4"/>
  <c r="CB187" i="4"/>
  <c r="CB188" i="4"/>
  <c r="CB189" i="4"/>
  <c r="CB190" i="4"/>
  <c r="CB191" i="4"/>
  <c r="CB192" i="4"/>
  <c r="CB193" i="4"/>
  <c r="CB194" i="4"/>
  <c r="CB195" i="4"/>
  <c r="CB196" i="4"/>
  <c r="CB197" i="4"/>
  <c r="CB198" i="4"/>
  <c r="CB199" i="4"/>
  <c r="CB200" i="4"/>
  <c r="CB201" i="4"/>
  <c r="CB202" i="4"/>
  <c r="CB203" i="4"/>
  <c r="CB204" i="4"/>
  <c r="CB205" i="4"/>
  <c r="CB206" i="4"/>
  <c r="CB207" i="4"/>
  <c r="CB208" i="4"/>
  <c r="CB209" i="4"/>
  <c r="CB210" i="4"/>
  <c r="CB211" i="4"/>
  <c r="CB212" i="4"/>
  <c r="CB213" i="4"/>
  <c r="CB214" i="4"/>
  <c r="CB215" i="4"/>
  <c r="CB216" i="4"/>
  <c r="CB217" i="4"/>
  <c r="CB218" i="4"/>
  <c r="CB219" i="4"/>
  <c r="CB220" i="4"/>
  <c r="CB221" i="4"/>
  <c r="CB222" i="4"/>
  <c r="CB223" i="4"/>
  <c r="CB224" i="4"/>
  <c r="CB225" i="4"/>
  <c r="CB226" i="4"/>
  <c r="CB227" i="4"/>
  <c r="CB228" i="4"/>
  <c r="CB229" i="4"/>
  <c r="CB230" i="4"/>
  <c r="CB231" i="4"/>
  <c r="CB232" i="4"/>
  <c r="CB233" i="4"/>
  <c r="CB234" i="4"/>
  <c r="CB235" i="4"/>
  <c r="CB236" i="4"/>
  <c r="CB237" i="4"/>
  <c r="CB238" i="4"/>
  <c r="CB239" i="4"/>
  <c r="CB240" i="4"/>
  <c r="CB241" i="4"/>
  <c r="CB242" i="4"/>
  <c r="CB243" i="4"/>
  <c r="CB244" i="4"/>
  <c r="CB245" i="4"/>
  <c r="CB246" i="4"/>
  <c r="CB247" i="4"/>
  <c r="CB248" i="4"/>
  <c r="CB249" i="4"/>
  <c r="CB250" i="4"/>
  <c r="CB251" i="4"/>
  <c r="CB252" i="4"/>
  <c r="CB253" i="4"/>
  <c r="CB254" i="4"/>
  <c r="CB255" i="4"/>
  <c r="CB256" i="4"/>
  <c r="CB257" i="4"/>
  <c r="CB258" i="4"/>
  <c r="CB259" i="4"/>
  <c r="CB260" i="4"/>
  <c r="CB261" i="4"/>
  <c r="CB262" i="4"/>
  <c r="CB263" i="4"/>
  <c r="CB264" i="4"/>
  <c r="CB265" i="4"/>
  <c r="CB266" i="4"/>
  <c r="CB267" i="4"/>
  <c r="CB268" i="4"/>
  <c r="CB269" i="4"/>
  <c r="CB270" i="4"/>
  <c r="CB271" i="4"/>
  <c r="CB272" i="4"/>
  <c r="CB273" i="4"/>
  <c r="CB274" i="4"/>
  <c r="CB275" i="4"/>
  <c r="CB276" i="4"/>
  <c r="CB277" i="4"/>
  <c r="CB278" i="4"/>
  <c r="CB279" i="4"/>
  <c r="CB280" i="4"/>
  <c r="CB281" i="4"/>
  <c r="CB282" i="4"/>
  <c r="CB283" i="4"/>
  <c r="CB284" i="4"/>
  <c r="CB285" i="4"/>
  <c r="CB286" i="4"/>
  <c r="CB287" i="4"/>
  <c r="CB288" i="4"/>
  <c r="CB289" i="4"/>
  <c r="CB290" i="4"/>
  <c r="CB291" i="4"/>
  <c r="CB292" i="4"/>
  <c r="CB293" i="4"/>
  <c r="CB294" i="4"/>
  <c r="CB295" i="4"/>
  <c r="CB296" i="4"/>
  <c r="CB297" i="4"/>
  <c r="CC10" i="4"/>
  <c r="CC11" i="4"/>
  <c r="CC12" i="4"/>
  <c r="CC13" i="4"/>
  <c r="CC14" i="4"/>
  <c r="CC15" i="4"/>
  <c r="CC16" i="4"/>
  <c r="CC17" i="4"/>
  <c r="CC18" i="4"/>
  <c r="CC19" i="4"/>
  <c r="CC20" i="4"/>
  <c r="CC21" i="4"/>
  <c r="CC22" i="4"/>
  <c r="CC23" i="4"/>
  <c r="CC24" i="4"/>
  <c r="CC25" i="4"/>
  <c r="CC26" i="4"/>
  <c r="CC27" i="4"/>
  <c r="CC28" i="4"/>
  <c r="CC29" i="4"/>
  <c r="CC30" i="4"/>
  <c r="CC31" i="4"/>
  <c r="CC32" i="4"/>
  <c r="CC33" i="4"/>
  <c r="CC34" i="4"/>
  <c r="CC35" i="4"/>
  <c r="CC36" i="4"/>
  <c r="CC37" i="4"/>
  <c r="CC38" i="4"/>
  <c r="CC39" i="4"/>
  <c r="CC40" i="4"/>
  <c r="CC41" i="4"/>
  <c r="CC42" i="4"/>
  <c r="CC43" i="4"/>
  <c r="CC44" i="4"/>
  <c r="CC45" i="4"/>
  <c r="CC46" i="4"/>
  <c r="CC47" i="4"/>
  <c r="CC48" i="4"/>
  <c r="CC49" i="4"/>
  <c r="CC50" i="4"/>
  <c r="CC51" i="4"/>
  <c r="CC52" i="4"/>
  <c r="CC53" i="4"/>
  <c r="CC54" i="4"/>
  <c r="CC55" i="4"/>
  <c r="CC56" i="4"/>
  <c r="CC57" i="4"/>
  <c r="CC58" i="4"/>
  <c r="CC59" i="4"/>
  <c r="CC60" i="4"/>
  <c r="CC61" i="4"/>
  <c r="CC62" i="4"/>
  <c r="CC63" i="4"/>
  <c r="CC64" i="4"/>
  <c r="CC65" i="4"/>
  <c r="CC66" i="4"/>
  <c r="CC67" i="4"/>
  <c r="CC68" i="4"/>
  <c r="CC69" i="4"/>
  <c r="CC70" i="4"/>
  <c r="CC71" i="4"/>
  <c r="CC72" i="4"/>
  <c r="CC73" i="4"/>
  <c r="CC74" i="4"/>
  <c r="CC75" i="4"/>
  <c r="CC76" i="4"/>
  <c r="CC77" i="4"/>
  <c r="CC78" i="4"/>
  <c r="CC79" i="4"/>
  <c r="CC80" i="4"/>
  <c r="CC81" i="4"/>
  <c r="CC82" i="4"/>
  <c r="CC83" i="4"/>
  <c r="CC84" i="4"/>
  <c r="CC85" i="4"/>
  <c r="CC86" i="4"/>
  <c r="CC87" i="4"/>
  <c r="CC88" i="4"/>
  <c r="CC89" i="4"/>
  <c r="CC90" i="4"/>
  <c r="CC91" i="4"/>
  <c r="CC92" i="4"/>
  <c r="CC93" i="4"/>
  <c r="CC94" i="4"/>
  <c r="CC95" i="4"/>
  <c r="CC96" i="4"/>
  <c r="CC97" i="4"/>
  <c r="CC98" i="4"/>
  <c r="CC99" i="4"/>
  <c r="CC100" i="4"/>
  <c r="CC101" i="4"/>
  <c r="CC102" i="4"/>
  <c r="CC103" i="4"/>
  <c r="CC104" i="4"/>
  <c r="CC105" i="4"/>
  <c r="CC106" i="4"/>
  <c r="CC107" i="4"/>
  <c r="CC108" i="4"/>
  <c r="CC109" i="4"/>
  <c r="CC110" i="4"/>
  <c r="CC111" i="4"/>
  <c r="CC112" i="4"/>
  <c r="CC113" i="4"/>
  <c r="CC114" i="4"/>
  <c r="CC115" i="4"/>
  <c r="CC116" i="4"/>
  <c r="CC117" i="4"/>
  <c r="CC118" i="4"/>
  <c r="CC119" i="4"/>
  <c r="CC120" i="4"/>
  <c r="CC121" i="4"/>
  <c r="CC122" i="4"/>
  <c r="CC123" i="4"/>
  <c r="CC124" i="4"/>
  <c r="CC125" i="4"/>
  <c r="CC126" i="4"/>
  <c r="CC127" i="4"/>
  <c r="CC128" i="4"/>
  <c r="CC129" i="4"/>
  <c r="CC130" i="4"/>
  <c r="CC131" i="4"/>
  <c r="CC132" i="4"/>
  <c r="CC133" i="4"/>
  <c r="CC134" i="4"/>
  <c r="CC135" i="4"/>
  <c r="CC136" i="4"/>
  <c r="CC137" i="4"/>
  <c r="CC138" i="4"/>
  <c r="CC139" i="4"/>
  <c r="CC140" i="4"/>
  <c r="CC141" i="4"/>
  <c r="CC142" i="4"/>
  <c r="CC143" i="4"/>
  <c r="CC144" i="4"/>
  <c r="CC145" i="4"/>
  <c r="CC146" i="4"/>
  <c r="CC147" i="4"/>
  <c r="CC148" i="4"/>
  <c r="CC149" i="4"/>
  <c r="CC150" i="4"/>
  <c r="CC151" i="4"/>
  <c r="CC152" i="4"/>
  <c r="CC153" i="4"/>
  <c r="CC154" i="4"/>
  <c r="CC155" i="4"/>
  <c r="CC156" i="4"/>
  <c r="CC157" i="4"/>
  <c r="CC158" i="4"/>
  <c r="CC159" i="4"/>
  <c r="CC160" i="4"/>
  <c r="CC161" i="4"/>
  <c r="CC162" i="4"/>
  <c r="CC163" i="4"/>
  <c r="CC164" i="4"/>
  <c r="CC165" i="4"/>
  <c r="CC166" i="4"/>
  <c r="CC167" i="4"/>
  <c r="CC168" i="4"/>
  <c r="CC169" i="4"/>
  <c r="CC170" i="4"/>
  <c r="CC171" i="4"/>
  <c r="CC172" i="4"/>
  <c r="CC173" i="4"/>
  <c r="CC174" i="4"/>
  <c r="CC175" i="4"/>
  <c r="CC176" i="4"/>
  <c r="CC177" i="4"/>
  <c r="CC178" i="4"/>
  <c r="CC179" i="4"/>
  <c r="CC180" i="4"/>
  <c r="CC181" i="4"/>
  <c r="CC182" i="4"/>
  <c r="CC183" i="4"/>
  <c r="CC184" i="4"/>
  <c r="CC185" i="4"/>
  <c r="CC186" i="4"/>
  <c r="CC187" i="4"/>
  <c r="CC188" i="4"/>
  <c r="CC189" i="4"/>
  <c r="CC190" i="4"/>
  <c r="CC191" i="4"/>
  <c r="CC192" i="4"/>
  <c r="CC193" i="4"/>
  <c r="CC194" i="4"/>
  <c r="CC195" i="4"/>
  <c r="CC196" i="4"/>
  <c r="CC197" i="4"/>
  <c r="CC198" i="4"/>
  <c r="CC199" i="4"/>
  <c r="CC200" i="4"/>
  <c r="CC201" i="4"/>
  <c r="CC202" i="4"/>
  <c r="CC203" i="4"/>
  <c r="CC204" i="4"/>
  <c r="CC205" i="4"/>
  <c r="CC206" i="4"/>
  <c r="CC207" i="4"/>
  <c r="CC208" i="4"/>
  <c r="CC209" i="4"/>
  <c r="CC210" i="4"/>
  <c r="CC211" i="4"/>
  <c r="CC212" i="4"/>
  <c r="CC213" i="4"/>
  <c r="CC214" i="4"/>
  <c r="CC215" i="4"/>
  <c r="CC216" i="4"/>
  <c r="CC217" i="4"/>
  <c r="CC218" i="4"/>
  <c r="CC219" i="4"/>
  <c r="CC220" i="4"/>
  <c r="CC221" i="4"/>
  <c r="CC222" i="4"/>
  <c r="CC223" i="4"/>
  <c r="CC224" i="4"/>
  <c r="CC225" i="4"/>
  <c r="CC226" i="4"/>
  <c r="CC227" i="4"/>
  <c r="CC228" i="4"/>
  <c r="CC229" i="4"/>
  <c r="CC230" i="4"/>
  <c r="CC231" i="4"/>
  <c r="CC232" i="4"/>
  <c r="CC233" i="4"/>
  <c r="CC234" i="4"/>
  <c r="CC235" i="4"/>
  <c r="CC236" i="4"/>
  <c r="CC237" i="4"/>
  <c r="CC238" i="4"/>
  <c r="CC239" i="4"/>
  <c r="CC240" i="4"/>
  <c r="CC241" i="4"/>
  <c r="CC242" i="4"/>
  <c r="CC243" i="4"/>
  <c r="CC244" i="4"/>
  <c r="CC245" i="4"/>
  <c r="CC246" i="4"/>
  <c r="CC247" i="4"/>
  <c r="CC248" i="4"/>
  <c r="CC249" i="4"/>
  <c r="CC250" i="4"/>
  <c r="CC251" i="4"/>
  <c r="CC252" i="4"/>
  <c r="CC253" i="4"/>
  <c r="CC254" i="4"/>
  <c r="CC255" i="4"/>
  <c r="CC256" i="4"/>
  <c r="CC257" i="4"/>
  <c r="CC258" i="4"/>
  <c r="CC259" i="4"/>
  <c r="CC260" i="4"/>
  <c r="CC261" i="4"/>
  <c r="CC262" i="4"/>
  <c r="CC263" i="4"/>
  <c r="CC264" i="4"/>
  <c r="CC265" i="4"/>
  <c r="CC266" i="4"/>
  <c r="CC267" i="4"/>
  <c r="CC268" i="4"/>
  <c r="CC269" i="4"/>
  <c r="CC270" i="4"/>
  <c r="CC271" i="4"/>
  <c r="CC272" i="4"/>
  <c r="CC273" i="4"/>
  <c r="CC274" i="4"/>
  <c r="CC275" i="4"/>
  <c r="CC276" i="4"/>
  <c r="CC277" i="4"/>
  <c r="CC278" i="4"/>
  <c r="CC279" i="4"/>
  <c r="CC280" i="4"/>
  <c r="CC281" i="4"/>
  <c r="CC282" i="4"/>
  <c r="CC283" i="4"/>
  <c r="CC284" i="4"/>
  <c r="CC285" i="4"/>
  <c r="CC286" i="4"/>
  <c r="CC287" i="4"/>
  <c r="CC288" i="4"/>
  <c r="CC289" i="4"/>
  <c r="CC290" i="4"/>
  <c r="CC291" i="4"/>
  <c r="CC292" i="4"/>
  <c r="CC293" i="4"/>
  <c r="CC294" i="4"/>
  <c r="CC295" i="4"/>
  <c r="CC296" i="4"/>
  <c r="CC297" i="4"/>
  <c r="CD10" i="4"/>
  <c r="CD11" i="4"/>
  <c r="CD12" i="4"/>
  <c r="CD13" i="4"/>
  <c r="CD14" i="4"/>
  <c r="CD15" i="4"/>
  <c r="CD16" i="4"/>
  <c r="CD17" i="4"/>
  <c r="CD18" i="4"/>
  <c r="CD19" i="4"/>
  <c r="CD20" i="4"/>
  <c r="CD21" i="4"/>
  <c r="CD22" i="4"/>
  <c r="CD23" i="4"/>
  <c r="CD24" i="4"/>
  <c r="CD25" i="4"/>
  <c r="CD26" i="4"/>
  <c r="CD27" i="4"/>
  <c r="CD28" i="4"/>
  <c r="CD29" i="4"/>
  <c r="CD30" i="4"/>
  <c r="CD31" i="4"/>
  <c r="CD32" i="4"/>
  <c r="CD33" i="4"/>
  <c r="CD34" i="4"/>
  <c r="CD35" i="4"/>
  <c r="CD36" i="4"/>
  <c r="CD37" i="4"/>
  <c r="CD38" i="4"/>
  <c r="CD39" i="4"/>
  <c r="CD40" i="4"/>
  <c r="CD41" i="4"/>
  <c r="CD42" i="4"/>
  <c r="CD43" i="4"/>
  <c r="CD44" i="4"/>
  <c r="CD45" i="4"/>
  <c r="CD46" i="4"/>
  <c r="CD47" i="4"/>
  <c r="CD48" i="4"/>
  <c r="CD49" i="4"/>
  <c r="CD50" i="4"/>
  <c r="CD51" i="4"/>
  <c r="CD52" i="4"/>
  <c r="CD53" i="4"/>
  <c r="CD54" i="4"/>
  <c r="CD55" i="4"/>
  <c r="CD56" i="4"/>
  <c r="CD57" i="4"/>
  <c r="CD58" i="4"/>
  <c r="CD59" i="4"/>
  <c r="CD60" i="4"/>
  <c r="CD61" i="4"/>
  <c r="CD62" i="4"/>
  <c r="CD63" i="4"/>
  <c r="CD64" i="4"/>
  <c r="CD65" i="4"/>
  <c r="CD66" i="4"/>
  <c r="CD67" i="4"/>
  <c r="CD68" i="4"/>
  <c r="CD69" i="4"/>
  <c r="CD70" i="4"/>
  <c r="CD71" i="4"/>
  <c r="CD72" i="4"/>
  <c r="CD73" i="4"/>
  <c r="CD74" i="4"/>
  <c r="CD75" i="4"/>
  <c r="CD76" i="4"/>
  <c r="CD77" i="4"/>
  <c r="CD78" i="4"/>
  <c r="CD79" i="4"/>
  <c r="CD80" i="4"/>
  <c r="CD81" i="4"/>
  <c r="CD82" i="4"/>
  <c r="CD83" i="4"/>
  <c r="CD84" i="4"/>
  <c r="CD85" i="4"/>
  <c r="CD86" i="4"/>
  <c r="CD87" i="4"/>
  <c r="CD88" i="4"/>
  <c r="CD89" i="4"/>
  <c r="CD90" i="4"/>
  <c r="CD91" i="4"/>
  <c r="CD92" i="4"/>
  <c r="CD93" i="4"/>
  <c r="CD94" i="4"/>
  <c r="CD95" i="4"/>
  <c r="CD96" i="4"/>
  <c r="CD97" i="4"/>
  <c r="CD98" i="4"/>
  <c r="CD99" i="4"/>
  <c r="CD100" i="4"/>
  <c r="CD101" i="4"/>
  <c r="CD102" i="4"/>
  <c r="CD103" i="4"/>
  <c r="CD104" i="4"/>
  <c r="CD105" i="4"/>
  <c r="CD106" i="4"/>
  <c r="CD107" i="4"/>
  <c r="CD108" i="4"/>
  <c r="CD109" i="4"/>
  <c r="CD110" i="4"/>
  <c r="CD111" i="4"/>
  <c r="CD112" i="4"/>
  <c r="CD113" i="4"/>
  <c r="CD114" i="4"/>
  <c r="CD115" i="4"/>
  <c r="CD116" i="4"/>
  <c r="CD117" i="4"/>
  <c r="CD118" i="4"/>
  <c r="CD119" i="4"/>
  <c r="CD120" i="4"/>
  <c r="CD121" i="4"/>
  <c r="CD122" i="4"/>
  <c r="CD123" i="4"/>
  <c r="CD124" i="4"/>
  <c r="CD125" i="4"/>
  <c r="CD126" i="4"/>
  <c r="CD127" i="4"/>
  <c r="CD128" i="4"/>
  <c r="CD129" i="4"/>
  <c r="CD130" i="4"/>
  <c r="CD131" i="4"/>
  <c r="CD132" i="4"/>
  <c r="CD133" i="4"/>
  <c r="CD134" i="4"/>
  <c r="CD135" i="4"/>
  <c r="CD136" i="4"/>
  <c r="CD137" i="4"/>
  <c r="CD138" i="4"/>
  <c r="CD139" i="4"/>
  <c r="CD140" i="4"/>
  <c r="CD141" i="4"/>
  <c r="CD142" i="4"/>
  <c r="CD143" i="4"/>
  <c r="CD144" i="4"/>
  <c r="CD145" i="4"/>
  <c r="CD146" i="4"/>
  <c r="CD147" i="4"/>
  <c r="CD148" i="4"/>
  <c r="CD149" i="4"/>
  <c r="CD150" i="4"/>
  <c r="CD151" i="4"/>
  <c r="CD152" i="4"/>
  <c r="CD153" i="4"/>
  <c r="CD154" i="4"/>
  <c r="CD155" i="4"/>
  <c r="CD156" i="4"/>
  <c r="CD157" i="4"/>
  <c r="CD158" i="4"/>
  <c r="CD159" i="4"/>
  <c r="CD160" i="4"/>
  <c r="CD161" i="4"/>
  <c r="CD162" i="4"/>
  <c r="CD163" i="4"/>
  <c r="CD164" i="4"/>
  <c r="CD165" i="4"/>
  <c r="CD166" i="4"/>
  <c r="CD167" i="4"/>
  <c r="CD168" i="4"/>
  <c r="CD169" i="4"/>
  <c r="CD170" i="4"/>
  <c r="CD171" i="4"/>
  <c r="CD172" i="4"/>
  <c r="CD173" i="4"/>
  <c r="CD174" i="4"/>
  <c r="CD175" i="4"/>
  <c r="CD176" i="4"/>
  <c r="CD177" i="4"/>
  <c r="CD178" i="4"/>
  <c r="CD179" i="4"/>
  <c r="CD180" i="4"/>
  <c r="CD181" i="4"/>
  <c r="CD182" i="4"/>
  <c r="CD183" i="4"/>
  <c r="CD184" i="4"/>
  <c r="CD185" i="4"/>
  <c r="CD186" i="4"/>
  <c r="CD187" i="4"/>
  <c r="CD188" i="4"/>
  <c r="CD189" i="4"/>
  <c r="CD190" i="4"/>
  <c r="CD191" i="4"/>
  <c r="CD192" i="4"/>
  <c r="CD193" i="4"/>
  <c r="CD194" i="4"/>
  <c r="CD195" i="4"/>
  <c r="CD196" i="4"/>
  <c r="CD197" i="4"/>
  <c r="CD198" i="4"/>
  <c r="CD199" i="4"/>
  <c r="CD200" i="4"/>
  <c r="CD201" i="4"/>
  <c r="CD202" i="4"/>
  <c r="CD203" i="4"/>
  <c r="CD204" i="4"/>
  <c r="CD205" i="4"/>
  <c r="CD206" i="4"/>
  <c r="CD207" i="4"/>
  <c r="CD208" i="4"/>
  <c r="CD209" i="4"/>
  <c r="CD210" i="4"/>
  <c r="CD211" i="4"/>
  <c r="CD212" i="4"/>
  <c r="CD213" i="4"/>
  <c r="CD214" i="4"/>
  <c r="CD215" i="4"/>
  <c r="CD216" i="4"/>
  <c r="CD217" i="4"/>
  <c r="CD218" i="4"/>
  <c r="CD219" i="4"/>
  <c r="CD220" i="4"/>
  <c r="CD221" i="4"/>
  <c r="CD222" i="4"/>
  <c r="CD223" i="4"/>
  <c r="CD224" i="4"/>
  <c r="CD225" i="4"/>
  <c r="CD226" i="4"/>
  <c r="CD227" i="4"/>
  <c r="CD228" i="4"/>
  <c r="CD229" i="4"/>
  <c r="CD230" i="4"/>
  <c r="CD231" i="4"/>
  <c r="CD232" i="4"/>
  <c r="CD233" i="4"/>
  <c r="CD234" i="4"/>
  <c r="CD235" i="4"/>
  <c r="CD236" i="4"/>
  <c r="CD237" i="4"/>
  <c r="CD238" i="4"/>
  <c r="CD239" i="4"/>
  <c r="CD240" i="4"/>
  <c r="CD241" i="4"/>
  <c r="CD242" i="4"/>
  <c r="CD243" i="4"/>
  <c r="CD244" i="4"/>
  <c r="CD245" i="4"/>
  <c r="CD246" i="4"/>
  <c r="CD247" i="4"/>
  <c r="CD248" i="4"/>
  <c r="CD249" i="4"/>
  <c r="CD250" i="4"/>
  <c r="CD251" i="4"/>
  <c r="CD252" i="4"/>
  <c r="CD253" i="4"/>
  <c r="CD254" i="4"/>
  <c r="CD255" i="4"/>
  <c r="CD256" i="4"/>
  <c r="CD257" i="4"/>
  <c r="CD258" i="4"/>
  <c r="CD259" i="4"/>
  <c r="CD260" i="4"/>
  <c r="CD261" i="4"/>
  <c r="CD262" i="4"/>
  <c r="CD263" i="4"/>
  <c r="CD264" i="4"/>
  <c r="CD265" i="4"/>
  <c r="CD266" i="4"/>
  <c r="CD267" i="4"/>
  <c r="CD268" i="4"/>
  <c r="CD269" i="4"/>
  <c r="CD270" i="4"/>
  <c r="CD271" i="4"/>
  <c r="CD272" i="4"/>
  <c r="CD273" i="4"/>
  <c r="CD274" i="4"/>
  <c r="CD275" i="4"/>
  <c r="CD276" i="4"/>
  <c r="CD277" i="4"/>
  <c r="CD278" i="4"/>
  <c r="CD279" i="4"/>
  <c r="CD280" i="4"/>
  <c r="CD281" i="4"/>
  <c r="CD282" i="4"/>
  <c r="CD283" i="4"/>
  <c r="CD284" i="4"/>
  <c r="CD285" i="4"/>
  <c r="CD286" i="4"/>
  <c r="CD287" i="4"/>
  <c r="CD288" i="4"/>
  <c r="CD289" i="4"/>
  <c r="CD290" i="4"/>
  <c r="CD291" i="4"/>
  <c r="CD292" i="4"/>
  <c r="CD293" i="4"/>
  <c r="CD294" i="4"/>
  <c r="CD295" i="4"/>
  <c r="CD296" i="4"/>
  <c r="CD297" i="4"/>
  <c r="CE10" i="4"/>
  <c r="CE11" i="4"/>
  <c r="CE12" i="4"/>
  <c r="CE13" i="4"/>
  <c r="CE14" i="4"/>
  <c r="CE15" i="4"/>
  <c r="CE16" i="4"/>
  <c r="CE17" i="4"/>
  <c r="CE18" i="4"/>
  <c r="CE19" i="4"/>
  <c r="CE20" i="4"/>
  <c r="CE21" i="4"/>
  <c r="CE22" i="4"/>
  <c r="CE23" i="4"/>
  <c r="CE24" i="4"/>
  <c r="CE25" i="4"/>
  <c r="CE26" i="4"/>
  <c r="CE27" i="4"/>
  <c r="CE28" i="4"/>
  <c r="CE29" i="4"/>
  <c r="CE30" i="4"/>
  <c r="CE31" i="4"/>
  <c r="CE32" i="4"/>
  <c r="CE33" i="4"/>
  <c r="CE34" i="4"/>
  <c r="CE35" i="4"/>
  <c r="CE36" i="4"/>
  <c r="CE37" i="4"/>
  <c r="CE38" i="4"/>
  <c r="CE39" i="4"/>
  <c r="CE40" i="4"/>
  <c r="CE41" i="4"/>
  <c r="CE42" i="4"/>
  <c r="CE43" i="4"/>
  <c r="CE44" i="4"/>
  <c r="CE45" i="4"/>
  <c r="CE46" i="4"/>
  <c r="CE47" i="4"/>
  <c r="CE48" i="4"/>
  <c r="CE49" i="4"/>
  <c r="CE50" i="4"/>
  <c r="CE51" i="4"/>
  <c r="CE52" i="4"/>
  <c r="CE53" i="4"/>
  <c r="CE54" i="4"/>
  <c r="CE55" i="4"/>
  <c r="CE56" i="4"/>
  <c r="CE57" i="4"/>
  <c r="CE58" i="4"/>
  <c r="CE59" i="4"/>
  <c r="CE60" i="4"/>
  <c r="CE61" i="4"/>
  <c r="CE62" i="4"/>
  <c r="CE63" i="4"/>
  <c r="CE64" i="4"/>
  <c r="CE65" i="4"/>
  <c r="CE66" i="4"/>
  <c r="CE67" i="4"/>
  <c r="CE68" i="4"/>
  <c r="CE69" i="4"/>
  <c r="CE70" i="4"/>
  <c r="CE71" i="4"/>
  <c r="CE72" i="4"/>
  <c r="CE73" i="4"/>
  <c r="CE74" i="4"/>
  <c r="CE75" i="4"/>
  <c r="CE76" i="4"/>
  <c r="CE77" i="4"/>
  <c r="CE78" i="4"/>
  <c r="CE79" i="4"/>
  <c r="CE80" i="4"/>
  <c r="CE81" i="4"/>
  <c r="CE82" i="4"/>
  <c r="CE83" i="4"/>
  <c r="CE84" i="4"/>
  <c r="CE85" i="4"/>
  <c r="CE86" i="4"/>
  <c r="CE87" i="4"/>
  <c r="CE88" i="4"/>
  <c r="CE89" i="4"/>
  <c r="CE90" i="4"/>
  <c r="CE91" i="4"/>
  <c r="CE92" i="4"/>
  <c r="CE93" i="4"/>
  <c r="CE94" i="4"/>
  <c r="CE95" i="4"/>
  <c r="CE96" i="4"/>
  <c r="CE97" i="4"/>
  <c r="CE98" i="4"/>
  <c r="CE99" i="4"/>
  <c r="CE100" i="4"/>
  <c r="CE101" i="4"/>
  <c r="CE102" i="4"/>
  <c r="CE103" i="4"/>
  <c r="CE104" i="4"/>
  <c r="CE105" i="4"/>
  <c r="CE106" i="4"/>
  <c r="CE107" i="4"/>
  <c r="CE108" i="4"/>
  <c r="CE109" i="4"/>
  <c r="CE110" i="4"/>
  <c r="CE111" i="4"/>
  <c r="CE112" i="4"/>
  <c r="CE113" i="4"/>
  <c r="CE114" i="4"/>
  <c r="CE115" i="4"/>
  <c r="CE116" i="4"/>
  <c r="CE117" i="4"/>
  <c r="CE118" i="4"/>
  <c r="CE119" i="4"/>
  <c r="CE120" i="4"/>
  <c r="CE121" i="4"/>
  <c r="CE122" i="4"/>
  <c r="CE123" i="4"/>
  <c r="CE124" i="4"/>
  <c r="CE125" i="4"/>
  <c r="CE126" i="4"/>
  <c r="CE127" i="4"/>
  <c r="CE128" i="4"/>
  <c r="CE129" i="4"/>
  <c r="CE130" i="4"/>
  <c r="CE131" i="4"/>
  <c r="CE132" i="4"/>
  <c r="CE133" i="4"/>
  <c r="CE134" i="4"/>
  <c r="CE135" i="4"/>
  <c r="CE136" i="4"/>
  <c r="CE137" i="4"/>
  <c r="CE138" i="4"/>
  <c r="CE139" i="4"/>
  <c r="CE140" i="4"/>
  <c r="CE141" i="4"/>
  <c r="CE142" i="4"/>
  <c r="CE143" i="4"/>
  <c r="CE144" i="4"/>
  <c r="CE145" i="4"/>
  <c r="CE146" i="4"/>
  <c r="CE147" i="4"/>
  <c r="CE148" i="4"/>
  <c r="CE149" i="4"/>
  <c r="CE150" i="4"/>
  <c r="CE151" i="4"/>
  <c r="CE152" i="4"/>
  <c r="CE153" i="4"/>
  <c r="CE154" i="4"/>
  <c r="CE155" i="4"/>
  <c r="CE156" i="4"/>
  <c r="CE157" i="4"/>
  <c r="CE158" i="4"/>
  <c r="CE159" i="4"/>
  <c r="CE160" i="4"/>
  <c r="CE161" i="4"/>
  <c r="CE162" i="4"/>
  <c r="CE163" i="4"/>
  <c r="CE164" i="4"/>
  <c r="CE165" i="4"/>
  <c r="CE166" i="4"/>
  <c r="CE167" i="4"/>
  <c r="CE168" i="4"/>
  <c r="CE169" i="4"/>
  <c r="CE170" i="4"/>
  <c r="CE171" i="4"/>
  <c r="CE172" i="4"/>
  <c r="CE173" i="4"/>
  <c r="CE174" i="4"/>
  <c r="CE175" i="4"/>
  <c r="CE176" i="4"/>
  <c r="CE177" i="4"/>
  <c r="CE178" i="4"/>
  <c r="CE179" i="4"/>
  <c r="CE180" i="4"/>
  <c r="CE181" i="4"/>
  <c r="CE182" i="4"/>
  <c r="CE183" i="4"/>
  <c r="CE184" i="4"/>
  <c r="CE185" i="4"/>
  <c r="CE186" i="4"/>
  <c r="CE187" i="4"/>
  <c r="CE188" i="4"/>
  <c r="CE189" i="4"/>
  <c r="CE190" i="4"/>
  <c r="CE191" i="4"/>
  <c r="CE192" i="4"/>
  <c r="CE193" i="4"/>
  <c r="CE194" i="4"/>
  <c r="CE195" i="4"/>
  <c r="CE196" i="4"/>
  <c r="CE197" i="4"/>
  <c r="CE198" i="4"/>
  <c r="CE199" i="4"/>
  <c r="CE200" i="4"/>
  <c r="CE201" i="4"/>
  <c r="CE202" i="4"/>
  <c r="CE203" i="4"/>
  <c r="CE204" i="4"/>
  <c r="CE205" i="4"/>
  <c r="CE206" i="4"/>
  <c r="CE207" i="4"/>
  <c r="CE208" i="4"/>
  <c r="CE209" i="4"/>
  <c r="CE210" i="4"/>
  <c r="CE211" i="4"/>
  <c r="CE212" i="4"/>
  <c r="CE213" i="4"/>
  <c r="CE214" i="4"/>
  <c r="CE215" i="4"/>
  <c r="CE216" i="4"/>
  <c r="CE217" i="4"/>
  <c r="CE218" i="4"/>
  <c r="CE219" i="4"/>
  <c r="CE220" i="4"/>
  <c r="CE221" i="4"/>
  <c r="CE222" i="4"/>
  <c r="CE223" i="4"/>
  <c r="CE224" i="4"/>
  <c r="CE225" i="4"/>
  <c r="CE226" i="4"/>
  <c r="CE227" i="4"/>
  <c r="CE228" i="4"/>
  <c r="CE229" i="4"/>
  <c r="CE230" i="4"/>
  <c r="CE231" i="4"/>
  <c r="CE232" i="4"/>
  <c r="CE233" i="4"/>
  <c r="CE234" i="4"/>
  <c r="CE235" i="4"/>
  <c r="CE236" i="4"/>
  <c r="CE237" i="4"/>
  <c r="CE238" i="4"/>
  <c r="CE239" i="4"/>
  <c r="CE240" i="4"/>
  <c r="CE241" i="4"/>
  <c r="CE242" i="4"/>
  <c r="CE243" i="4"/>
  <c r="CE244" i="4"/>
  <c r="CE245" i="4"/>
  <c r="CE246" i="4"/>
  <c r="CE247" i="4"/>
  <c r="CE248" i="4"/>
  <c r="CE249" i="4"/>
  <c r="CE250" i="4"/>
  <c r="CE251" i="4"/>
  <c r="CE252" i="4"/>
  <c r="CE253" i="4"/>
  <c r="CE254" i="4"/>
  <c r="CE255" i="4"/>
  <c r="CE256" i="4"/>
  <c r="CE257" i="4"/>
  <c r="CE258" i="4"/>
  <c r="CE259" i="4"/>
  <c r="CE260" i="4"/>
  <c r="CE261" i="4"/>
  <c r="CE262" i="4"/>
  <c r="CE263" i="4"/>
  <c r="CE264" i="4"/>
  <c r="CE265" i="4"/>
  <c r="CE266" i="4"/>
  <c r="CE267" i="4"/>
  <c r="CE268" i="4"/>
  <c r="CE269" i="4"/>
  <c r="CE270" i="4"/>
  <c r="CE271" i="4"/>
  <c r="CE272" i="4"/>
  <c r="CE273" i="4"/>
  <c r="CE274" i="4"/>
  <c r="CE275" i="4"/>
  <c r="CE276" i="4"/>
  <c r="CE277" i="4"/>
  <c r="CE278" i="4"/>
  <c r="CE279" i="4"/>
  <c r="CE280" i="4"/>
  <c r="CE281" i="4"/>
  <c r="CE282" i="4"/>
  <c r="CE283" i="4"/>
  <c r="CE284" i="4"/>
  <c r="CE285" i="4"/>
  <c r="CE286" i="4"/>
  <c r="CE287" i="4"/>
  <c r="CE288" i="4"/>
  <c r="CE289" i="4"/>
  <c r="CE290" i="4"/>
  <c r="CE291" i="4"/>
  <c r="CE292" i="4"/>
  <c r="CE293" i="4"/>
  <c r="CE294" i="4"/>
  <c r="CE295" i="4"/>
  <c r="CE296" i="4"/>
  <c r="CE297" i="4"/>
  <c r="CF10" i="4"/>
  <c r="CF11" i="4"/>
  <c r="CF12" i="4"/>
  <c r="CF13" i="4"/>
  <c r="CF14" i="4"/>
  <c r="CF15" i="4"/>
  <c r="CF16" i="4"/>
  <c r="CF17" i="4"/>
  <c r="CF18" i="4"/>
  <c r="CF19" i="4"/>
  <c r="CF20" i="4"/>
  <c r="CF21" i="4"/>
  <c r="CF22" i="4"/>
  <c r="CF23" i="4"/>
  <c r="CF24" i="4"/>
  <c r="CF25" i="4"/>
  <c r="CF26" i="4"/>
  <c r="CF27" i="4"/>
  <c r="CF28" i="4"/>
  <c r="CF29" i="4"/>
  <c r="CF30" i="4"/>
  <c r="CF31" i="4"/>
  <c r="CF32" i="4"/>
  <c r="CF33" i="4"/>
  <c r="CF34" i="4"/>
  <c r="CF35" i="4"/>
  <c r="CF36" i="4"/>
  <c r="CF37" i="4"/>
  <c r="CF38" i="4"/>
  <c r="CF39" i="4"/>
  <c r="CF40" i="4"/>
  <c r="CF41" i="4"/>
  <c r="CF42" i="4"/>
  <c r="CF43" i="4"/>
  <c r="CF44" i="4"/>
  <c r="CF45" i="4"/>
  <c r="CF46" i="4"/>
  <c r="CF47" i="4"/>
  <c r="CF48" i="4"/>
  <c r="CF49" i="4"/>
  <c r="CF50" i="4"/>
  <c r="CF51" i="4"/>
  <c r="CF52" i="4"/>
  <c r="CF53" i="4"/>
  <c r="CF54" i="4"/>
  <c r="CF55" i="4"/>
  <c r="CF56" i="4"/>
  <c r="CF57" i="4"/>
  <c r="CF58" i="4"/>
  <c r="CF59" i="4"/>
  <c r="CF60" i="4"/>
  <c r="CF61" i="4"/>
  <c r="CF62" i="4"/>
  <c r="CF63" i="4"/>
  <c r="CF64" i="4"/>
  <c r="CF65" i="4"/>
  <c r="CF66" i="4"/>
  <c r="CF67" i="4"/>
  <c r="CF68" i="4"/>
  <c r="CF69" i="4"/>
  <c r="CF70" i="4"/>
  <c r="CF71" i="4"/>
  <c r="CF72" i="4"/>
  <c r="CF73" i="4"/>
  <c r="CF74" i="4"/>
  <c r="CF75" i="4"/>
  <c r="CF76" i="4"/>
  <c r="CF77" i="4"/>
  <c r="CF78" i="4"/>
  <c r="CF79" i="4"/>
  <c r="CF80" i="4"/>
  <c r="CF81" i="4"/>
  <c r="CF82" i="4"/>
  <c r="CF83" i="4"/>
  <c r="CF84" i="4"/>
  <c r="CF85" i="4"/>
  <c r="CF86" i="4"/>
  <c r="CF87" i="4"/>
  <c r="CF88" i="4"/>
  <c r="CF89" i="4"/>
  <c r="CF90" i="4"/>
  <c r="CF91" i="4"/>
  <c r="CF92" i="4"/>
  <c r="CF93" i="4"/>
  <c r="CF94" i="4"/>
  <c r="CF95" i="4"/>
  <c r="CF96" i="4"/>
  <c r="CF97" i="4"/>
  <c r="CF98" i="4"/>
  <c r="CF99" i="4"/>
  <c r="CF100" i="4"/>
  <c r="CF101" i="4"/>
  <c r="CF102" i="4"/>
  <c r="CF103" i="4"/>
  <c r="CF104" i="4"/>
  <c r="CF105" i="4"/>
  <c r="CF106" i="4"/>
  <c r="CF107" i="4"/>
  <c r="CF108" i="4"/>
  <c r="CF109" i="4"/>
  <c r="CF110" i="4"/>
  <c r="CF111" i="4"/>
  <c r="CF112" i="4"/>
  <c r="CF113" i="4"/>
  <c r="CF114" i="4"/>
  <c r="CF115" i="4"/>
  <c r="CF116" i="4"/>
  <c r="CF117" i="4"/>
  <c r="CF118" i="4"/>
  <c r="CF119" i="4"/>
  <c r="CF120" i="4"/>
  <c r="CF121" i="4"/>
  <c r="CF122" i="4"/>
  <c r="CF123" i="4"/>
  <c r="CF124" i="4"/>
  <c r="CF125" i="4"/>
  <c r="CF126" i="4"/>
  <c r="CF127" i="4"/>
  <c r="CF128" i="4"/>
  <c r="CF129" i="4"/>
  <c r="CF130" i="4"/>
  <c r="CF131" i="4"/>
  <c r="CF132" i="4"/>
  <c r="CF133" i="4"/>
  <c r="CF134" i="4"/>
  <c r="CF135" i="4"/>
  <c r="CF136" i="4"/>
  <c r="CF137" i="4"/>
  <c r="CF138" i="4"/>
  <c r="CF139" i="4"/>
  <c r="CF140" i="4"/>
  <c r="CF141" i="4"/>
  <c r="CF142" i="4"/>
  <c r="CF143" i="4"/>
  <c r="CF144" i="4"/>
  <c r="CF145" i="4"/>
  <c r="CF146" i="4"/>
  <c r="CF147" i="4"/>
  <c r="CF148" i="4"/>
  <c r="CF149" i="4"/>
  <c r="CF150" i="4"/>
  <c r="CF151" i="4"/>
  <c r="CF152" i="4"/>
  <c r="CF153" i="4"/>
  <c r="CF154" i="4"/>
  <c r="CF155" i="4"/>
  <c r="CF156" i="4"/>
  <c r="CF157" i="4"/>
  <c r="CF158" i="4"/>
  <c r="CF159" i="4"/>
  <c r="CF160" i="4"/>
  <c r="CF161" i="4"/>
  <c r="CF162" i="4"/>
  <c r="CF163" i="4"/>
  <c r="CF164" i="4"/>
  <c r="CF165" i="4"/>
  <c r="CF166" i="4"/>
  <c r="CF167" i="4"/>
  <c r="CF168" i="4"/>
  <c r="CF169" i="4"/>
  <c r="CF170" i="4"/>
  <c r="CF171" i="4"/>
  <c r="CF172" i="4"/>
  <c r="CF173" i="4"/>
  <c r="CF174" i="4"/>
  <c r="CF175" i="4"/>
  <c r="CF176" i="4"/>
  <c r="CF177" i="4"/>
  <c r="CF178" i="4"/>
  <c r="CF179" i="4"/>
  <c r="CF180" i="4"/>
  <c r="CF181" i="4"/>
  <c r="CF182" i="4"/>
  <c r="CF183" i="4"/>
  <c r="CF184" i="4"/>
  <c r="CF185" i="4"/>
  <c r="CF186" i="4"/>
  <c r="CF187" i="4"/>
  <c r="CF188" i="4"/>
  <c r="CF189" i="4"/>
  <c r="CF190" i="4"/>
  <c r="CF191" i="4"/>
  <c r="CF192" i="4"/>
  <c r="CF193" i="4"/>
  <c r="CF194" i="4"/>
  <c r="CF195" i="4"/>
  <c r="CF196" i="4"/>
  <c r="CF197" i="4"/>
  <c r="CF198" i="4"/>
  <c r="CF199" i="4"/>
  <c r="CF200" i="4"/>
  <c r="CF201" i="4"/>
  <c r="CF202" i="4"/>
  <c r="CF203" i="4"/>
  <c r="CF204" i="4"/>
  <c r="CF205" i="4"/>
  <c r="CF206" i="4"/>
  <c r="CF207" i="4"/>
  <c r="CF208" i="4"/>
  <c r="CF209" i="4"/>
  <c r="CF210" i="4"/>
  <c r="CF211" i="4"/>
  <c r="CF212" i="4"/>
  <c r="CF213" i="4"/>
  <c r="CF214" i="4"/>
  <c r="CF215" i="4"/>
  <c r="CF216" i="4"/>
  <c r="CF217" i="4"/>
  <c r="CF218" i="4"/>
  <c r="CF219" i="4"/>
  <c r="CF220" i="4"/>
  <c r="CF221" i="4"/>
  <c r="CF222" i="4"/>
  <c r="CF223" i="4"/>
  <c r="CF224" i="4"/>
  <c r="CF225" i="4"/>
  <c r="CF226" i="4"/>
  <c r="CF227" i="4"/>
  <c r="CF228" i="4"/>
  <c r="CF229" i="4"/>
  <c r="CF230" i="4"/>
  <c r="CF231" i="4"/>
  <c r="CF232" i="4"/>
  <c r="CF233" i="4"/>
  <c r="CF234" i="4"/>
  <c r="CF235" i="4"/>
  <c r="CF236" i="4"/>
  <c r="CF237" i="4"/>
  <c r="CF238" i="4"/>
  <c r="CF239" i="4"/>
  <c r="CF240" i="4"/>
  <c r="CF241" i="4"/>
  <c r="CF242" i="4"/>
  <c r="CF243" i="4"/>
  <c r="CF244" i="4"/>
  <c r="CF245" i="4"/>
  <c r="CF246" i="4"/>
  <c r="CF247" i="4"/>
  <c r="CF248" i="4"/>
  <c r="CF249" i="4"/>
  <c r="CF250" i="4"/>
  <c r="CF251" i="4"/>
  <c r="CF252" i="4"/>
  <c r="CF253" i="4"/>
  <c r="CF254" i="4"/>
  <c r="CF255" i="4"/>
  <c r="CF256" i="4"/>
  <c r="CF257" i="4"/>
  <c r="CF258" i="4"/>
  <c r="CF259" i="4"/>
  <c r="CF260" i="4"/>
  <c r="CF261" i="4"/>
  <c r="CF262" i="4"/>
  <c r="CF263" i="4"/>
  <c r="CF264" i="4"/>
  <c r="CF265" i="4"/>
  <c r="CF266" i="4"/>
  <c r="CF267" i="4"/>
  <c r="CF268" i="4"/>
  <c r="CF269" i="4"/>
  <c r="CF270" i="4"/>
  <c r="CF271" i="4"/>
  <c r="CF272" i="4"/>
  <c r="CF273" i="4"/>
  <c r="CF274" i="4"/>
  <c r="CF275" i="4"/>
  <c r="CF276" i="4"/>
  <c r="CF277" i="4"/>
  <c r="CF278" i="4"/>
  <c r="CF279" i="4"/>
  <c r="CF280" i="4"/>
  <c r="CF281" i="4"/>
  <c r="CF282" i="4"/>
  <c r="CF283" i="4"/>
  <c r="CF284" i="4"/>
  <c r="CF285" i="4"/>
  <c r="CF286" i="4"/>
  <c r="CF287" i="4"/>
  <c r="CF288" i="4"/>
  <c r="CF289" i="4"/>
  <c r="CF290" i="4"/>
  <c r="CF291" i="4"/>
  <c r="CF292" i="4"/>
  <c r="CF293" i="4"/>
  <c r="CF294" i="4"/>
  <c r="CF295" i="4"/>
  <c r="CF296" i="4"/>
  <c r="CF297" i="4"/>
  <c r="CG10" i="4"/>
  <c r="CG11" i="4"/>
  <c r="CG12" i="4"/>
  <c r="CG13" i="4"/>
  <c r="CG14" i="4"/>
  <c r="CG15" i="4"/>
  <c r="CG16" i="4"/>
  <c r="CG17" i="4"/>
  <c r="CG18" i="4"/>
  <c r="CG19" i="4"/>
  <c r="CG20" i="4"/>
  <c r="CG21" i="4"/>
  <c r="CG22" i="4"/>
  <c r="CG23" i="4"/>
  <c r="CG24" i="4"/>
  <c r="CG25" i="4"/>
  <c r="CG26" i="4"/>
  <c r="CG27" i="4"/>
  <c r="CG28" i="4"/>
  <c r="CG29" i="4"/>
  <c r="CG30" i="4"/>
  <c r="CG31" i="4"/>
  <c r="CG32" i="4"/>
  <c r="CG33" i="4"/>
  <c r="CG34" i="4"/>
  <c r="CG35" i="4"/>
  <c r="CG36" i="4"/>
  <c r="CG37" i="4"/>
  <c r="CG38" i="4"/>
  <c r="CG39" i="4"/>
  <c r="CG40" i="4"/>
  <c r="CG41" i="4"/>
  <c r="CG42" i="4"/>
  <c r="CG43" i="4"/>
  <c r="CG44" i="4"/>
  <c r="CG45" i="4"/>
  <c r="CG46" i="4"/>
  <c r="CG47" i="4"/>
  <c r="CG48" i="4"/>
  <c r="CG49" i="4"/>
  <c r="CG50" i="4"/>
  <c r="CG51" i="4"/>
  <c r="CG52" i="4"/>
  <c r="CG53" i="4"/>
  <c r="CG54" i="4"/>
  <c r="CG55" i="4"/>
  <c r="CG56" i="4"/>
  <c r="CG57" i="4"/>
  <c r="CG58" i="4"/>
  <c r="CG59" i="4"/>
  <c r="CG60" i="4"/>
  <c r="CG61" i="4"/>
  <c r="CG62" i="4"/>
  <c r="CG63" i="4"/>
  <c r="CG64" i="4"/>
  <c r="CG65" i="4"/>
  <c r="CG66" i="4"/>
  <c r="CG67" i="4"/>
  <c r="CG68" i="4"/>
  <c r="CG69" i="4"/>
  <c r="CG70" i="4"/>
  <c r="CG71" i="4"/>
  <c r="CG72" i="4"/>
  <c r="CG73" i="4"/>
  <c r="CG74" i="4"/>
  <c r="CG75" i="4"/>
  <c r="CG76" i="4"/>
  <c r="CG77" i="4"/>
  <c r="CG78" i="4"/>
  <c r="CG79" i="4"/>
  <c r="CG80" i="4"/>
  <c r="CG81" i="4"/>
  <c r="CG82" i="4"/>
  <c r="CG83" i="4"/>
  <c r="CG84" i="4"/>
  <c r="CG85" i="4"/>
  <c r="CG86" i="4"/>
  <c r="CG87" i="4"/>
  <c r="CG88" i="4"/>
  <c r="CG89" i="4"/>
  <c r="CG90" i="4"/>
  <c r="CG91" i="4"/>
  <c r="CG92" i="4"/>
  <c r="CG93" i="4"/>
  <c r="CG94" i="4"/>
  <c r="CG95" i="4"/>
  <c r="CG96" i="4"/>
  <c r="CG97" i="4"/>
  <c r="CG98" i="4"/>
  <c r="CG99" i="4"/>
  <c r="CG100" i="4"/>
  <c r="CG101" i="4"/>
  <c r="CG102" i="4"/>
  <c r="CG103" i="4"/>
  <c r="CG104" i="4"/>
  <c r="CG105" i="4"/>
  <c r="CG106" i="4"/>
  <c r="CG107" i="4"/>
  <c r="CG108" i="4"/>
  <c r="CG109" i="4"/>
  <c r="CG110" i="4"/>
  <c r="CG111" i="4"/>
  <c r="CG112" i="4"/>
  <c r="CG113" i="4"/>
  <c r="CG114" i="4"/>
  <c r="CG115" i="4"/>
  <c r="CG116" i="4"/>
  <c r="CG117" i="4"/>
  <c r="CG118" i="4"/>
  <c r="CG119" i="4"/>
  <c r="CG120" i="4"/>
  <c r="CG121" i="4"/>
  <c r="CG122" i="4"/>
  <c r="CG123" i="4"/>
  <c r="CG124" i="4"/>
  <c r="CG125" i="4"/>
  <c r="CG126" i="4"/>
  <c r="CG127" i="4"/>
  <c r="CG128" i="4"/>
  <c r="CG129" i="4"/>
  <c r="CG130" i="4"/>
  <c r="CG131" i="4"/>
  <c r="CG132" i="4"/>
  <c r="CG133" i="4"/>
  <c r="CG134" i="4"/>
  <c r="CG135" i="4"/>
  <c r="CG136" i="4"/>
  <c r="CG137" i="4"/>
  <c r="CG138" i="4"/>
  <c r="CG139" i="4"/>
  <c r="CG140" i="4"/>
  <c r="CG141" i="4"/>
  <c r="CG142" i="4"/>
  <c r="CG143" i="4"/>
  <c r="CG144" i="4"/>
  <c r="CG145" i="4"/>
  <c r="CG146" i="4"/>
  <c r="CG147" i="4"/>
  <c r="CG148" i="4"/>
  <c r="CG149" i="4"/>
  <c r="CG150" i="4"/>
  <c r="CG151" i="4"/>
  <c r="CG152" i="4"/>
  <c r="CG153" i="4"/>
  <c r="CG154" i="4"/>
  <c r="CG155" i="4"/>
  <c r="CG156" i="4"/>
  <c r="CG157" i="4"/>
  <c r="CG158" i="4"/>
  <c r="CG159" i="4"/>
  <c r="CG160" i="4"/>
  <c r="CG161" i="4"/>
  <c r="CG162" i="4"/>
  <c r="CG163" i="4"/>
  <c r="CG164" i="4"/>
  <c r="CG165" i="4"/>
  <c r="CG166" i="4"/>
  <c r="CG167" i="4"/>
  <c r="CG168" i="4"/>
  <c r="CG169" i="4"/>
  <c r="CG170" i="4"/>
  <c r="CG171" i="4"/>
  <c r="CG172" i="4"/>
  <c r="CG173" i="4"/>
  <c r="CG174" i="4"/>
  <c r="CG175" i="4"/>
  <c r="CG176" i="4"/>
  <c r="CG177" i="4"/>
  <c r="CG178" i="4"/>
  <c r="CG179" i="4"/>
  <c r="CG180" i="4"/>
  <c r="CG181" i="4"/>
  <c r="CG182" i="4"/>
  <c r="CG183" i="4"/>
  <c r="CG184" i="4"/>
  <c r="CG185" i="4"/>
  <c r="CG186" i="4"/>
  <c r="CG187" i="4"/>
  <c r="CG188" i="4"/>
  <c r="CG189" i="4"/>
  <c r="CG190" i="4"/>
  <c r="CG191" i="4"/>
  <c r="CG192" i="4"/>
  <c r="CG193" i="4"/>
  <c r="CG194" i="4"/>
  <c r="CG195" i="4"/>
  <c r="CG196" i="4"/>
  <c r="CG197" i="4"/>
  <c r="CG198" i="4"/>
  <c r="CG199" i="4"/>
  <c r="CG200" i="4"/>
  <c r="CG201" i="4"/>
  <c r="CG202" i="4"/>
  <c r="CG203" i="4"/>
  <c r="CG204" i="4"/>
  <c r="CG205" i="4"/>
  <c r="CG206" i="4"/>
  <c r="CG207" i="4"/>
  <c r="CG208" i="4"/>
  <c r="CG209" i="4"/>
  <c r="CG210" i="4"/>
  <c r="CG211" i="4"/>
  <c r="CG212" i="4"/>
  <c r="CG213" i="4"/>
  <c r="CG214" i="4"/>
  <c r="CG215" i="4"/>
  <c r="CG216" i="4"/>
  <c r="CG217" i="4"/>
  <c r="CG218" i="4"/>
  <c r="CG219" i="4"/>
  <c r="CG220" i="4"/>
  <c r="CG221" i="4"/>
  <c r="CG222" i="4"/>
  <c r="CG223" i="4"/>
  <c r="CG224" i="4"/>
  <c r="CG225" i="4"/>
  <c r="CG226" i="4"/>
  <c r="CG227" i="4"/>
  <c r="CG228" i="4"/>
  <c r="CG229" i="4"/>
  <c r="CG230" i="4"/>
  <c r="CG231" i="4"/>
  <c r="CG232" i="4"/>
  <c r="CG233" i="4"/>
  <c r="CG234" i="4"/>
  <c r="CG235" i="4"/>
  <c r="CG236" i="4"/>
  <c r="CG237" i="4"/>
  <c r="CG238" i="4"/>
  <c r="CG239" i="4"/>
  <c r="CG240" i="4"/>
  <c r="CG241" i="4"/>
  <c r="CG242" i="4"/>
  <c r="CG243" i="4"/>
  <c r="CG244" i="4"/>
  <c r="CG245" i="4"/>
  <c r="CG246" i="4"/>
  <c r="CG247" i="4"/>
  <c r="CG248" i="4"/>
  <c r="CG249" i="4"/>
  <c r="CG250" i="4"/>
  <c r="CG251" i="4"/>
  <c r="CG252" i="4"/>
  <c r="CG253" i="4"/>
  <c r="CG254" i="4"/>
  <c r="CG255" i="4"/>
  <c r="CG256" i="4"/>
  <c r="CG257" i="4"/>
  <c r="CG258" i="4"/>
  <c r="CG259" i="4"/>
  <c r="CG260" i="4"/>
  <c r="CG261" i="4"/>
  <c r="CG262" i="4"/>
  <c r="CG263" i="4"/>
  <c r="CG264" i="4"/>
  <c r="CG265" i="4"/>
  <c r="CG266" i="4"/>
  <c r="CG267" i="4"/>
  <c r="CG268" i="4"/>
  <c r="CG269" i="4"/>
  <c r="CG270" i="4"/>
  <c r="CG271" i="4"/>
  <c r="CG272" i="4"/>
  <c r="CG273" i="4"/>
  <c r="CG274" i="4"/>
  <c r="CG275" i="4"/>
  <c r="CG276" i="4"/>
  <c r="CG277" i="4"/>
  <c r="CG278" i="4"/>
  <c r="CG279" i="4"/>
  <c r="CG280" i="4"/>
  <c r="CG281" i="4"/>
  <c r="CG282" i="4"/>
  <c r="CG283" i="4"/>
  <c r="CG284" i="4"/>
  <c r="CG285" i="4"/>
  <c r="CG286" i="4"/>
  <c r="CG287" i="4"/>
  <c r="CG288" i="4"/>
  <c r="CG289" i="4"/>
  <c r="CG290" i="4"/>
  <c r="CG291" i="4"/>
  <c r="CG292" i="4"/>
  <c r="CG293" i="4"/>
  <c r="CG294" i="4"/>
  <c r="CG295" i="4"/>
  <c r="CG296" i="4"/>
  <c r="CG297" i="4"/>
  <c r="CH10" i="4"/>
  <c r="CH11" i="4"/>
  <c r="CH12" i="4"/>
  <c r="CH13" i="4"/>
  <c r="CH14" i="4"/>
  <c r="CH15" i="4"/>
  <c r="CH16" i="4"/>
  <c r="CH17" i="4"/>
  <c r="CH18" i="4"/>
  <c r="CH19" i="4"/>
  <c r="CH20" i="4"/>
  <c r="CH21" i="4"/>
  <c r="CH22" i="4"/>
  <c r="CH23" i="4"/>
  <c r="CH24" i="4"/>
  <c r="CH25" i="4"/>
  <c r="CH26" i="4"/>
  <c r="CH27" i="4"/>
  <c r="CH28" i="4"/>
  <c r="CH29" i="4"/>
  <c r="CH30" i="4"/>
  <c r="CH31" i="4"/>
  <c r="CH32" i="4"/>
  <c r="CH33" i="4"/>
  <c r="CH34" i="4"/>
  <c r="CH35" i="4"/>
  <c r="CH36" i="4"/>
  <c r="CH37" i="4"/>
  <c r="CH38" i="4"/>
  <c r="CH39" i="4"/>
  <c r="CH40" i="4"/>
  <c r="CH41" i="4"/>
  <c r="CH42" i="4"/>
  <c r="CH43" i="4"/>
  <c r="CH44" i="4"/>
  <c r="CH45" i="4"/>
  <c r="CH46" i="4"/>
  <c r="CH47" i="4"/>
  <c r="CH48" i="4"/>
  <c r="CH49" i="4"/>
  <c r="CH50" i="4"/>
  <c r="CH51" i="4"/>
  <c r="CH52" i="4"/>
  <c r="CH53" i="4"/>
  <c r="CH54" i="4"/>
  <c r="CH55" i="4"/>
  <c r="CH56" i="4"/>
  <c r="CH57" i="4"/>
  <c r="CH58" i="4"/>
  <c r="CH59" i="4"/>
  <c r="CH60" i="4"/>
  <c r="CH61" i="4"/>
  <c r="CH62" i="4"/>
  <c r="CH63" i="4"/>
  <c r="CH64" i="4"/>
  <c r="CH65" i="4"/>
  <c r="CH66" i="4"/>
  <c r="CH67" i="4"/>
  <c r="CH68" i="4"/>
  <c r="CH69" i="4"/>
  <c r="CH70" i="4"/>
  <c r="CH71" i="4"/>
  <c r="CH72" i="4"/>
  <c r="CH73" i="4"/>
  <c r="CH74" i="4"/>
  <c r="CH75" i="4"/>
  <c r="CH76" i="4"/>
  <c r="CH77" i="4"/>
  <c r="CH78" i="4"/>
  <c r="CH79" i="4"/>
  <c r="CH80" i="4"/>
  <c r="CH81" i="4"/>
  <c r="CH82" i="4"/>
  <c r="CH83" i="4"/>
  <c r="CH84" i="4"/>
  <c r="CH85" i="4"/>
  <c r="CH86" i="4"/>
  <c r="CH87" i="4"/>
  <c r="CH88" i="4"/>
  <c r="CH89" i="4"/>
  <c r="CH90" i="4"/>
  <c r="CH91" i="4"/>
  <c r="CH92" i="4"/>
  <c r="CH93" i="4"/>
  <c r="CH94" i="4"/>
  <c r="CH95" i="4"/>
  <c r="CH96" i="4"/>
  <c r="CH97" i="4"/>
  <c r="CH98" i="4"/>
  <c r="CH99" i="4"/>
  <c r="CH100" i="4"/>
  <c r="CH101" i="4"/>
  <c r="CH102" i="4"/>
  <c r="CH103" i="4"/>
  <c r="CH104" i="4"/>
  <c r="CH105" i="4"/>
  <c r="CH106" i="4"/>
  <c r="CH107" i="4"/>
  <c r="CH108" i="4"/>
  <c r="CH109" i="4"/>
  <c r="CH110" i="4"/>
  <c r="CH111" i="4"/>
  <c r="CH112" i="4"/>
  <c r="CH113" i="4"/>
  <c r="CH114" i="4"/>
  <c r="CH115" i="4"/>
  <c r="CH116" i="4"/>
  <c r="CH117" i="4"/>
  <c r="CH118" i="4"/>
  <c r="CH119" i="4"/>
  <c r="CH120" i="4"/>
  <c r="CH121" i="4"/>
  <c r="CH122" i="4"/>
  <c r="CH123" i="4"/>
  <c r="CH124" i="4"/>
  <c r="CH125" i="4"/>
  <c r="CH126" i="4"/>
  <c r="CH127" i="4"/>
  <c r="CH128" i="4"/>
  <c r="CH129" i="4"/>
  <c r="CH130" i="4"/>
  <c r="CH131" i="4"/>
  <c r="CH132" i="4"/>
  <c r="CH133" i="4"/>
  <c r="CH134" i="4"/>
  <c r="CH135" i="4"/>
  <c r="CH136" i="4"/>
  <c r="CH137" i="4"/>
  <c r="CH138" i="4"/>
  <c r="CH139" i="4"/>
  <c r="CH140" i="4"/>
  <c r="CH141" i="4"/>
  <c r="CH142" i="4"/>
  <c r="CH143" i="4"/>
  <c r="CH144" i="4"/>
  <c r="CH145" i="4"/>
  <c r="CH146" i="4"/>
  <c r="CH147" i="4"/>
  <c r="CH148" i="4"/>
  <c r="CH149" i="4"/>
  <c r="CH150" i="4"/>
  <c r="CH151" i="4"/>
  <c r="CH152" i="4"/>
  <c r="CH153" i="4"/>
  <c r="CH154" i="4"/>
  <c r="CH155" i="4"/>
  <c r="CH156" i="4"/>
  <c r="CH157" i="4"/>
  <c r="CH158" i="4"/>
  <c r="CH159" i="4"/>
  <c r="CH160" i="4"/>
  <c r="CH161" i="4"/>
  <c r="CH162" i="4"/>
  <c r="CH163" i="4"/>
  <c r="CH164" i="4"/>
  <c r="CH165" i="4"/>
  <c r="CH166" i="4"/>
  <c r="CH167" i="4"/>
  <c r="CH168" i="4"/>
  <c r="CH169" i="4"/>
  <c r="CH170" i="4"/>
  <c r="CH171" i="4"/>
  <c r="CH172" i="4"/>
  <c r="CH173" i="4"/>
  <c r="CH174" i="4"/>
  <c r="CH175" i="4"/>
  <c r="CH176" i="4"/>
  <c r="CH177" i="4"/>
  <c r="CH178" i="4"/>
  <c r="CH179" i="4"/>
  <c r="CH180" i="4"/>
  <c r="CH181" i="4"/>
  <c r="CH182" i="4"/>
  <c r="CH183" i="4"/>
  <c r="CH184" i="4"/>
  <c r="CH185" i="4"/>
  <c r="CH186" i="4"/>
  <c r="CH187" i="4"/>
  <c r="CH188" i="4"/>
  <c r="CH189" i="4"/>
  <c r="CH190" i="4"/>
  <c r="CH191" i="4"/>
  <c r="CH192" i="4"/>
  <c r="CH193" i="4"/>
  <c r="CH194" i="4"/>
  <c r="CH195" i="4"/>
  <c r="CH196" i="4"/>
  <c r="CH197" i="4"/>
  <c r="CH198" i="4"/>
  <c r="CH199" i="4"/>
  <c r="CH200" i="4"/>
  <c r="CH201" i="4"/>
  <c r="CH202" i="4"/>
  <c r="CH203" i="4"/>
  <c r="CH204" i="4"/>
  <c r="CH205" i="4"/>
  <c r="CH206" i="4"/>
  <c r="CH207" i="4"/>
  <c r="CH208" i="4"/>
  <c r="CH209" i="4"/>
  <c r="CH210" i="4"/>
  <c r="CH211" i="4"/>
  <c r="CH212" i="4"/>
  <c r="CH213" i="4"/>
  <c r="CH214" i="4"/>
  <c r="CH215" i="4"/>
  <c r="CH216" i="4"/>
  <c r="CH217" i="4"/>
  <c r="CH218" i="4"/>
  <c r="CH219" i="4"/>
  <c r="CH220" i="4"/>
  <c r="CH221" i="4"/>
  <c r="CH222" i="4"/>
  <c r="CH223" i="4"/>
  <c r="CH224" i="4"/>
  <c r="CH225" i="4"/>
  <c r="CH226" i="4"/>
  <c r="CH227" i="4"/>
  <c r="CH228" i="4"/>
  <c r="CH229" i="4"/>
  <c r="CH230" i="4"/>
  <c r="CH231" i="4"/>
  <c r="CH232" i="4"/>
  <c r="CH233" i="4"/>
  <c r="CH234" i="4"/>
  <c r="CH235" i="4"/>
  <c r="CH236" i="4"/>
  <c r="CH237" i="4"/>
  <c r="CH238" i="4"/>
  <c r="CH239" i="4"/>
  <c r="CH240" i="4"/>
  <c r="CH241" i="4"/>
  <c r="CH242" i="4"/>
  <c r="CH243" i="4"/>
  <c r="CH244" i="4"/>
  <c r="CH245" i="4"/>
  <c r="CH246" i="4"/>
  <c r="CH247" i="4"/>
  <c r="CH248" i="4"/>
  <c r="CH249" i="4"/>
  <c r="CH250" i="4"/>
  <c r="CH251" i="4"/>
  <c r="CH252" i="4"/>
  <c r="CH253" i="4"/>
  <c r="CH254" i="4"/>
  <c r="CH255" i="4"/>
  <c r="CH256" i="4"/>
  <c r="CH257" i="4"/>
  <c r="CH258" i="4"/>
  <c r="CH259" i="4"/>
  <c r="CH260" i="4"/>
  <c r="CH261" i="4"/>
  <c r="CH262" i="4"/>
  <c r="CH263" i="4"/>
  <c r="CH264" i="4"/>
  <c r="CH265" i="4"/>
  <c r="CH266" i="4"/>
  <c r="CH267" i="4"/>
  <c r="CH268" i="4"/>
  <c r="CH269" i="4"/>
  <c r="CH270" i="4"/>
  <c r="CH271" i="4"/>
  <c r="CH272" i="4"/>
  <c r="CH273" i="4"/>
  <c r="CH274" i="4"/>
  <c r="CH275" i="4"/>
  <c r="CH276" i="4"/>
  <c r="CH277" i="4"/>
  <c r="CH278" i="4"/>
  <c r="CH279" i="4"/>
  <c r="CH280" i="4"/>
  <c r="CH281" i="4"/>
  <c r="CH282" i="4"/>
  <c r="CH283" i="4"/>
  <c r="CH284" i="4"/>
  <c r="CH285" i="4"/>
  <c r="CH286" i="4"/>
  <c r="CH287" i="4"/>
  <c r="CH288" i="4"/>
  <c r="CH289" i="4"/>
  <c r="CH290" i="4"/>
  <c r="CH291" i="4"/>
  <c r="CH292" i="4"/>
  <c r="CH293" i="4"/>
  <c r="CH294" i="4"/>
  <c r="CH295" i="4"/>
  <c r="CH296" i="4"/>
  <c r="CH297" i="4"/>
  <c r="CI10" i="4"/>
  <c r="CI11" i="4"/>
  <c r="CI12" i="4"/>
  <c r="CI13" i="4"/>
  <c r="CI14" i="4"/>
  <c r="CI15" i="4"/>
  <c r="CI16" i="4"/>
  <c r="CI17" i="4"/>
  <c r="CI18" i="4"/>
  <c r="CI19" i="4"/>
  <c r="CI20" i="4"/>
  <c r="CI21" i="4"/>
  <c r="CI22" i="4"/>
  <c r="CI23" i="4"/>
  <c r="CI24" i="4"/>
  <c r="CI25" i="4"/>
  <c r="CI26" i="4"/>
  <c r="CI27" i="4"/>
  <c r="CI28" i="4"/>
  <c r="CI29" i="4"/>
  <c r="CI30" i="4"/>
  <c r="CI31" i="4"/>
  <c r="CI32" i="4"/>
  <c r="CI33" i="4"/>
  <c r="CI34" i="4"/>
  <c r="CI35" i="4"/>
  <c r="CI36" i="4"/>
  <c r="CI37" i="4"/>
  <c r="CI38" i="4"/>
  <c r="CI39" i="4"/>
  <c r="CI40" i="4"/>
  <c r="CI41" i="4"/>
  <c r="CI42" i="4"/>
  <c r="CI43" i="4"/>
  <c r="CI44" i="4"/>
  <c r="CI45" i="4"/>
  <c r="CI46" i="4"/>
  <c r="CI47" i="4"/>
  <c r="CI48" i="4"/>
  <c r="CI49" i="4"/>
  <c r="CI50" i="4"/>
  <c r="CI51" i="4"/>
  <c r="CI52" i="4"/>
  <c r="CI53" i="4"/>
  <c r="CI54" i="4"/>
  <c r="CI55" i="4"/>
  <c r="CI56" i="4"/>
  <c r="CI57" i="4"/>
  <c r="CI58" i="4"/>
  <c r="CI59" i="4"/>
  <c r="CI60" i="4"/>
  <c r="CI61" i="4"/>
  <c r="CI62" i="4"/>
  <c r="CI63" i="4"/>
  <c r="CI64" i="4"/>
  <c r="CI65" i="4"/>
  <c r="CI66" i="4"/>
  <c r="CI67" i="4"/>
  <c r="CI68" i="4"/>
  <c r="CI69" i="4"/>
  <c r="CI70" i="4"/>
  <c r="CI71" i="4"/>
  <c r="CI72" i="4"/>
  <c r="CI73" i="4"/>
  <c r="CI74" i="4"/>
  <c r="CI75" i="4"/>
  <c r="CI76" i="4"/>
  <c r="CI77" i="4"/>
  <c r="CI78" i="4"/>
  <c r="CI79" i="4"/>
  <c r="CI80" i="4"/>
  <c r="CI81" i="4"/>
  <c r="CI82" i="4"/>
  <c r="CI83" i="4"/>
  <c r="CI84" i="4"/>
  <c r="CI85" i="4"/>
  <c r="CI86" i="4"/>
  <c r="CI87" i="4"/>
  <c r="CI88" i="4"/>
  <c r="CI89" i="4"/>
  <c r="CI90" i="4"/>
  <c r="CI91" i="4"/>
  <c r="CI92" i="4"/>
  <c r="CI93" i="4"/>
  <c r="CI94" i="4"/>
  <c r="CI95" i="4"/>
  <c r="CI96" i="4"/>
  <c r="CI97" i="4"/>
  <c r="CI98" i="4"/>
  <c r="CI99" i="4"/>
  <c r="CI100" i="4"/>
  <c r="CI101" i="4"/>
  <c r="CI102" i="4"/>
  <c r="CI103" i="4"/>
  <c r="CI104" i="4"/>
  <c r="CI105" i="4"/>
  <c r="CI106" i="4"/>
  <c r="CI107" i="4"/>
  <c r="CI108" i="4"/>
  <c r="CI109" i="4"/>
  <c r="CI110" i="4"/>
  <c r="CI111" i="4"/>
  <c r="CI112" i="4"/>
  <c r="CI113" i="4"/>
  <c r="CI114" i="4"/>
  <c r="CI115" i="4"/>
  <c r="CI116" i="4"/>
  <c r="CI117" i="4"/>
  <c r="CI118" i="4"/>
  <c r="CI119" i="4"/>
  <c r="CI120" i="4"/>
  <c r="CI121" i="4"/>
  <c r="CI122" i="4"/>
  <c r="CI123" i="4"/>
  <c r="CI124" i="4"/>
  <c r="CI125" i="4"/>
  <c r="CI126" i="4"/>
  <c r="CI127" i="4"/>
  <c r="CI128" i="4"/>
  <c r="CI129" i="4"/>
  <c r="CI130" i="4"/>
  <c r="CI131" i="4"/>
  <c r="CI132" i="4"/>
  <c r="CI133" i="4"/>
  <c r="CI134" i="4"/>
  <c r="CI135" i="4"/>
  <c r="CI136" i="4"/>
  <c r="CI137" i="4"/>
  <c r="CI138" i="4"/>
  <c r="CI139" i="4"/>
  <c r="CI140" i="4"/>
  <c r="CI141" i="4"/>
  <c r="CI142" i="4"/>
  <c r="CI143" i="4"/>
  <c r="CI144" i="4"/>
  <c r="CI145" i="4"/>
  <c r="CI146" i="4"/>
  <c r="CI147" i="4"/>
  <c r="CI148" i="4"/>
  <c r="CI149" i="4"/>
  <c r="CI150" i="4"/>
  <c r="CI151" i="4"/>
  <c r="CI152" i="4"/>
  <c r="CI153" i="4"/>
  <c r="CI154" i="4"/>
  <c r="CI155" i="4"/>
  <c r="CI156" i="4"/>
  <c r="CI157" i="4"/>
  <c r="CI158" i="4"/>
  <c r="CI159" i="4"/>
  <c r="CI160" i="4"/>
  <c r="CI161" i="4"/>
  <c r="CI162" i="4"/>
  <c r="CI163" i="4"/>
  <c r="CI164" i="4"/>
  <c r="CI165" i="4"/>
  <c r="CI166" i="4"/>
  <c r="CI167" i="4"/>
  <c r="CI168" i="4"/>
  <c r="CI169" i="4"/>
  <c r="CI170" i="4"/>
  <c r="CI171" i="4"/>
  <c r="CI172" i="4"/>
  <c r="CI173" i="4"/>
  <c r="CI174" i="4"/>
  <c r="CI175" i="4"/>
  <c r="CI176" i="4"/>
  <c r="CI177" i="4"/>
  <c r="CI178" i="4"/>
  <c r="CI179" i="4"/>
  <c r="CI180" i="4"/>
  <c r="CI181" i="4"/>
  <c r="CI182" i="4"/>
  <c r="CI183" i="4"/>
  <c r="CI184" i="4"/>
  <c r="CI185" i="4"/>
  <c r="CI186" i="4"/>
  <c r="CI187" i="4"/>
  <c r="CI188" i="4"/>
  <c r="CI189" i="4"/>
  <c r="CI190" i="4"/>
  <c r="CI191" i="4"/>
  <c r="CI192" i="4"/>
  <c r="CI193" i="4"/>
  <c r="CI194" i="4"/>
  <c r="CI195" i="4"/>
  <c r="CI196" i="4"/>
  <c r="CI197" i="4"/>
  <c r="CI198" i="4"/>
  <c r="CI199" i="4"/>
  <c r="CI200" i="4"/>
  <c r="CI201" i="4"/>
  <c r="CI202" i="4"/>
  <c r="CI203" i="4"/>
  <c r="CI204" i="4"/>
  <c r="CI205" i="4"/>
  <c r="CI206" i="4"/>
  <c r="CI207" i="4"/>
  <c r="CI208" i="4"/>
  <c r="CI209" i="4"/>
  <c r="CI210" i="4"/>
  <c r="CI211" i="4"/>
  <c r="CI212" i="4"/>
  <c r="CI213" i="4"/>
  <c r="CI214" i="4"/>
  <c r="CI215" i="4"/>
  <c r="CI216" i="4"/>
  <c r="CI217" i="4"/>
  <c r="CI218" i="4"/>
  <c r="CI219" i="4"/>
  <c r="CI220" i="4"/>
  <c r="CI221" i="4"/>
  <c r="CI222" i="4"/>
  <c r="CI223" i="4"/>
  <c r="CI224" i="4"/>
  <c r="CI225" i="4"/>
  <c r="CI226" i="4"/>
  <c r="CI227" i="4"/>
  <c r="CI228" i="4"/>
  <c r="CI229" i="4"/>
  <c r="CI230" i="4"/>
  <c r="CI231" i="4"/>
  <c r="CI232" i="4"/>
  <c r="CI233" i="4"/>
  <c r="CI234" i="4"/>
  <c r="CI235" i="4"/>
  <c r="CI236" i="4"/>
  <c r="CI237" i="4"/>
  <c r="CI238" i="4"/>
  <c r="CI239" i="4"/>
  <c r="CI240" i="4"/>
  <c r="CI241" i="4"/>
  <c r="CI242" i="4"/>
  <c r="CI243" i="4"/>
  <c r="CI244" i="4"/>
  <c r="CI245" i="4"/>
  <c r="CI246" i="4"/>
  <c r="CI247" i="4"/>
  <c r="CI248" i="4"/>
  <c r="CI249" i="4"/>
  <c r="CI250" i="4"/>
  <c r="CI251" i="4"/>
  <c r="CI252" i="4"/>
  <c r="CI253" i="4"/>
  <c r="CI254" i="4"/>
  <c r="CI255" i="4"/>
  <c r="CI256" i="4"/>
  <c r="CI257" i="4"/>
  <c r="CI258" i="4"/>
  <c r="CI259" i="4"/>
  <c r="CI260" i="4"/>
  <c r="CI261" i="4"/>
  <c r="CI262" i="4"/>
  <c r="CI263" i="4"/>
  <c r="CI264" i="4"/>
  <c r="CI265" i="4"/>
  <c r="CI266" i="4"/>
  <c r="CI267" i="4"/>
  <c r="CI268" i="4"/>
  <c r="CI269" i="4"/>
  <c r="CI270" i="4"/>
  <c r="CI271" i="4"/>
  <c r="CI272" i="4"/>
  <c r="CI273" i="4"/>
  <c r="CI274" i="4"/>
  <c r="CI275" i="4"/>
  <c r="CI276" i="4"/>
  <c r="CI277" i="4"/>
  <c r="CI278" i="4"/>
  <c r="CI279" i="4"/>
  <c r="CI280" i="4"/>
  <c r="CI281" i="4"/>
  <c r="CI282" i="4"/>
  <c r="CI283" i="4"/>
  <c r="CI284" i="4"/>
  <c r="CI285" i="4"/>
  <c r="CI286" i="4"/>
  <c r="CI287" i="4"/>
  <c r="CI288" i="4"/>
  <c r="CI289" i="4"/>
  <c r="CI290" i="4"/>
  <c r="CI291" i="4"/>
  <c r="CI292" i="4"/>
  <c r="CI293" i="4"/>
  <c r="CI294" i="4"/>
  <c r="CI295" i="4"/>
  <c r="CI296" i="4"/>
  <c r="CI297" i="4"/>
  <c r="AZ10" i="4"/>
  <c r="AZ11" i="4"/>
  <c r="AZ12" i="4"/>
  <c r="AZ13" i="4"/>
  <c r="AZ14" i="4"/>
  <c r="AZ15" i="4"/>
  <c r="AZ16" i="4"/>
  <c r="AZ17" i="4"/>
  <c r="AZ18" i="4"/>
  <c r="AZ19" i="4"/>
  <c r="AZ20" i="4"/>
  <c r="AZ21" i="4"/>
  <c r="AZ22" i="4"/>
  <c r="AZ23" i="4"/>
  <c r="AZ24" i="4"/>
  <c r="AZ25" i="4"/>
  <c r="AZ26" i="4"/>
  <c r="AZ27" i="4"/>
  <c r="AZ28" i="4"/>
  <c r="AZ29" i="4"/>
  <c r="AZ30" i="4"/>
  <c r="AZ31" i="4"/>
  <c r="AZ32" i="4"/>
  <c r="AZ33" i="4"/>
  <c r="AZ34" i="4"/>
  <c r="AZ35" i="4"/>
  <c r="AZ36" i="4"/>
  <c r="AZ37" i="4"/>
  <c r="AZ38" i="4"/>
  <c r="AZ39" i="4"/>
  <c r="AZ40" i="4"/>
  <c r="AZ41" i="4"/>
  <c r="AZ42" i="4"/>
  <c r="AZ43" i="4"/>
  <c r="AZ44" i="4"/>
  <c r="AZ45" i="4"/>
  <c r="AZ46" i="4"/>
  <c r="AZ47" i="4"/>
  <c r="AZ48" i="4"/>
  <c r="AZ49" i="4"/>
  <c r="AZ50" i="4"/>
  <c r="AZ51" i="4"/>
  <c r="AZ52" i="4"/>
  <c r="AZ53" i="4"/>
  <c r="AZ54" i="4"/>
  <c r="AZ55" i="4"/>
  <c r="AZ56" i="4"/>
  <c r="AZ57" i="4"/>
  <c r="AZ58" i="4"/>
  <c r="AZ59" i="4"/>
  <c r="AZ60" i="4"/>
  <c r="AZ61" i="4"/>
  <c r="AZ62" i="4"/>
  <c r="AZ63" i="4"/>
  <c r="AZ64" i="4"/>
  <c r="AZ65" i="4"/>
  <c r="AZ66" i="4"/>
  <c r="AZ67" i="4"/>
  <c r="AZ68" i="4"/>
  <c r="AZ69" i="4"/>
  <c r="AZ70" i="4"/>
  <c r="AZ71" i="4"/>
  <c r="AZ72" i="4"/>
  <c r="AZ73" i="4"/>
  <c r="AZ74" i="4"/>
  <c r="AZ75" i="4"/>
  <c r="AZ76" i="4"/>
  <c r="AZ77" i="4"/>
  <c r="AZ78" i="4"/>
  <c r="AZ79" i="4"/>
  <c r="AZ80" i="4"/>
  <c r="AZ81" i="4"/>
  <c r="AZ82" i="4"/>
  <c r="AZ83" i="4"/>
  <c r="AZ84" i="4"/>
  <c r="AZ85" i="4"/>
  <c r="AZ86" i="4"/>
  <c r="AZ87" i="4"/>
  <c r="AZ88" i="4"/>
  <c r="AZ89" i="4"/>
  <c r="AZ90" i="4"/>
  <c r="AZ91" i="4"/>
  <c r="AZ92" i="4"/>
  <c r="AZ93" i="4"/>
  <c r="AZ94" i="4"/>
  <c r="AZ95" i="4"/>
  <c r="AZ96" i="4"/>
  <c r="AZ97" i="4"/>
  <c r="AZ98" i="4"/>
  <c r="AZ99" i="4"/>
  <c r="AZ100" i="4"/>
  <c r="AZ101" i="4"/>
  <c r="AZ102" i="4"/>
  <c r="AZ103" i="4"/>
  <c r="AZ104" i="4"/>
  <c r="AZ105" i="4"/>
  <c r="AZ106" i="4"/>
  <c r="AZ107" i="4"/>
  <c r="AZ108" i="4"/>
  <c r="AZ109" i="4"/>
  <c r="AZ110" i="4"/>
  <c r="AZ111" i="4"/>
  <c r="AZ112" i="4"/>
  <c r="AZ113" i="4"/>
  <c r="AZ114" i="4"/>
  <c r="AZ115" i="4"/>
  <c r="AZ116" i="4"/>
  <c r="AZ117" i="4"/>
  <c r="AZ118" i="4"/>
  <c r="AZ119" i="4"/>
  <c r="AZ120" i="4"/>
  <c r="AZ121" i="4"/>
  <c r="AZ122" i="4"/>
  <c r="AZ123" i="4"/>
  <c r="AZ124" i="4"/>
  <c r="AZ125" i="4"/>
  <c r="AZ126" i="4"/>
  <c r="AZ127" i="4"/>
  <c r="AZ128" i="4"/>
  <c r="AZ129" i="4"/>
  <c r="AZ130" i="4"/>
  <c r="AZ131" i="4"/>
  <c r="AZ132" i="4"/>
  <c r="AZ133" i="4"/>
  <c r="AZ134" i="4"/>
  <c r="AZ135" i="4"/>
  <c r="AZ136" i="4"/>
  <c r="AZ137" i="4"/>
  <c r="AZ138" i="4"/>
  <c r="AZ139" i="4"/>
  <c r="AZ140" i="4"/>
  <c r="AZ141" i="4"/>
  <c r="AZ142" i="4"/>
  <c r="AZ143" i="4"/>
  <c r="AZ144" i="4"/>
  <c r="AZ145" i="4"/>
  <c r="AZ146" i="4"/>
  <c r="AZ147" i="4"/>
  <c r="AZ148" i="4"/>
  <c r="AZ149" i="4"/>
  <c r="AZ150" i="4"/>
  <c r="AZ151" i="4"/>
  <c r="AZ152" i="4"/>
  <c r="AZ153" i="4"/>
  <c r="AZ154" i="4"/>
  <c r="AZ155" i="4"/>
  <c r="AZ156" i="4"/>
  <c r="AZ157" i="4"/>
  <c r="AZ158" i="4"/>
  <c r="AZ159" i="4"/>
  <c r="AZ160" i="4"/>
  <c r="AZ161" i="4"/>
  <c r="AZ162" i="4"/>
  <c r="AZ163" i="4"/>
  <c r="AZ164" i="4"/>
  <c r="AZ165" i="4"/>
  <c r="AZ166" i="4"/>
  <c r="AZ167" i="4"/>
  <c r="AZ168" i="4"/>
  <c r="AZ169" i="4"/>
  <c r="AZ170" i="4"/>
  <c r="AZ171" i="4"/>
  <c r="AZ172" i="4"/>
  <c r="AZ173" i="4"/>
  <c r="AZ174" i="4"/>
  <c r="AZ175" i="4"/>
  <c r="AZ176" i="4"/>
  <c r="AZ177" i="4"/>
  <c r="AZ178" i="4"/>
  <c r="AZ179" i="4"/>
  <c r="AZ180" i="4"/>
  <c r="AZ181" i="4"/>
  <c r="AZ182" i="4"/>
  <c r="AZ183" i="4"/>
  <c r="AZ184" i="4"/>
  <c r="AZ185" i="4"/>
  <c r="AZ186" i="4"/>
  <c r="AZ187" i="4"/>
  <c r="AZ188" i="4"/>
  <c r="AZ189" i="4"/>
  <c r="AZ190" i="4"/>
  <c r="AZ191" i="4"/>
  <c r="AZ192" i="4"/>
  <c r="AZ193" i="4"/>
  <c r="AZ194" i="4"/>
  <c r="AZ195" i="4"/>
  <c r="AZ196" i="4"/>
  <c r="AZ197" i="4"/>
  <c r="AZ198" i="4"/>
  <c r="AZ199" i="4"/>
  <c r="AZ200" i="4"/>
  <c r="AZ201" i="4"/>
  <c r="AZ202" i="4"/>
  <c r="AZ203" i="4"/>
  <c r="AZ204" i="4"/>
  <c r="AZ205" i="4"/>
  <c r="AZ206" i="4"/>
  <c r="AZ207" i="4"/>
  <c r="AZ208" i="4"/>
  <c r="AZ209" i="4"/>
  <c r="AZ210" i="4"/>
  <c r="AZ211" i="4"/>
  <c r="AZ212" i="4"/>
  <c r="AZ213" i="4"/>
  <c r="AZ214" i="4"/>
  <c r="AZ215" i="4"/>
  <c r="AZ216" i="4"/>
  <c r="AZ217" i="4"/>
  <c r="AZ218" i="4"/>
  <c r="AZ219" i="4"/>
  <c r="AZ220" i="4"/>
  <c r="AZ221" i="4"/>
  <c r="AZ222" i="4"/>
  <c r="AZ223" i="4"/>
  <c r="AZ224" i="4"/>
  <c r="AZ225" i="4"/>
  <c r="AZ226" i="4"/>
  <c r="AZ227" i="4"/>
  <c r="AZ228" i="4"/>
  <c r="AZ229" i="4"/>
  <c r="AZ230" i="4"/>
  <c r="AZ231" i="4"/>
  <c r="AZ232" i="4"/>
  <c r="AZ233" i="4"/>
  <c r="AZ234" i="4"/>
  <c r="AZ235" i="4"/>
  <c r="AZ236" i="4"/>
  <c r="AZ237" i="4"/>
  <c r="AZ238" i="4"/>
  <c r="AZ239" i="4"/>
  <c r="AZ240" i="4"/>
  <c r="AZ241" i="4"/>
  <c r="AZ242" i="4"/>
  <c r="AZ243" i="4"/>
  <c r="AZ244" i="4"/>
  <c r="AZ245" i="4"/>
  <c r="AZ246" i="4"/>
  <c r="AZ247" i="4"/>
  <c r="AZ248" i="4"/>
  <c r="AZ249" i="4"/>
  <c r="AZ250" i="4"/>
  <c r="AZ251" i="4"/>
  <c r="AZ252" i="4"/>
  <c r="AZ253" i="4"/>
  <c r="AZ254" i="4"/>
  <c r="AZ255" i="4"/>
  <c r="AZ256" i="4"/>
  <c r="AZ257" i="4"/>
  <c r="AZ258" i="4"/>
  <c r="AZ259" i="4"/>
  <c r="AZ260" i="4"/>
  <c r="AZ261" i="4"/>
  <c r="AZ262" i="4"/>
  <c r="AZ263" i="4"/>
  <c r="AZ264" i="4"/>
  <c r="AZ265" i="4"/>
  <c r="AZ266" i="4"/>
  <c r="AZ267" i="4"/>
  <c r="AZ268" i="4"/>
  <c r="AZ269" i="4"/>
  <c r="AZ270" i="4"/>
  <c r="AZ271" i="4"/>
  <c r="AZ272" i="4"/>
  <c r="AZ273" i="4"/>
  <c r="AZ274" i="4"/>
  <c r="AZ275" i="4"/>
  <c r="AZ276" i="4"/>
  <c r="AZ277" i="4"/>
  <c r="AZ278" i="4"/>
  <c r="AZ279" i="4"/>
  <c r="AZ280" i="4"/>
  <c r="AZ281" i="4"/>
  <c r="AZ282" i="4"/>
  <c r="AZ283" i="4"/>
  <c r="AZ284" i="4"/>
  <c r="AZ285" i="4"/>
  <c r="AZ286" i="4"/>
  <c r="AZ287" i="4"/>
  <c r="AZ288" i="4"/>
  <c r="AZ289" i="4"/>
  <c r="AZ290" i="4"/>
  <c r="AZ291" i="4"/>
  <c r="AZ292" i="4"/>
  <c r="AZ293" i="4"/>
  <c r="AZ294" i="4"/>
  <c r="AZ295" i="4"/>
  <c r="AZ296" i="4"/>
  <c r="AZ297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Q74" i="4"/>
  <c r="AQ75" i="4"/>
  <c r="AQ76" i="4"/>
  <c r="AQ77" i="4"/>
  <c r="AQ78" i="4"/>
  <c r="AQ79" i="4"/>
  <c r="AQ80" i="4"/>
  <c r="AQ81" i="4"/>
  <c r="AQ82" i="4"/>
  <c r="AQ83" i="4"/>
  <c r="AQ84" i="4"/>
  <c r="AQ85" i="4"/>
  <c r="AQ86" i="4"/>
  <c r="AQ87" i="4"/>
  <c r="AQ88" i="4"/>
  <c r="AQ89" i="4"/>
  <c r="AQ90" i="4"/>
  <c r="AQ91" i="4"/>
  <c r="AQ92" i="4"/>
  <c r="AQ93" i="4"/>
  <c r="AQ94" i="4"/>
  <c r="AQ95" i="4"/>
  <c r="AQ96" i="4"/>
  <c r="AQ97" i="4"/>
  <c r="AQ98" i="4"/>
  <c r="AQ99" i="4"/>
  <c r="AQ100" i="4"/>
  <c r="AQ101" i="4"/>
  <c r="AQ102" i="4"/>
  <c r="AQ103" i="4"/>
  <c r="AQ104" i="4"/>
  <c r="AQ105" i="4"/>
  <c r="AQ106" i="4"/>
  <c r="AQ107" i="4"/>
  <c r="AQ108" i="4"/>
  <c r="AQ109" i="4"/>
  <c r="AQ110" i="4"/>
  <c r="AQ111" i="4"/>
  <c r="AQ112" i="4"/>
  <c r="AQ113" i="4"/>
  <c r="AQ114" i="4"/>
  <c r="AQ115" i="4"/>
  <c r="AQ116" i="4"/>
  <c r="AQ117" i="4"/>
  <c r="AQ118" i="4"/>
  <c r="AQ119" i="4"/>
  <c r="AQ120" i="4"/>
  <c r="AQ121" i="4"/>
  <c r="AQ122" i="4"/>
  <c r="AQ123" i="4"/>
  <c r="AQ124" i="4"/>
  <c r="AQ125" i="4"/>
  <c r="AQ126" i="4"/>
  <c r="AQ127" i="4"/>
  <c r="AQ128" i="4"/>
  <c r="AQ129" i="4"/>
  <c r="AQ130" i="4"/>
  <c r="AQ131" i="4"/>
  <c r="AQ132" i="4"/>
  <c r="AQ133" i="4"/>
  <c r="AQ134" i="4"/>
  <c r="AQ135" i="4"/>
  <c r="AQ136" i="4"/>
  <c r="AQ137" i="4"/>
  <c r="AQ138" i="4"/>
  <c r="AQ139" i="4"/>
  <c r="AQ140" i="4"/>
  <c r="AQ141" i="4"/>
  <c r="AQ142" i="4"/>
  <c r="AQ143" i="4"/>
  <c r="AQ144" i="4"/>
  <c r="AQ145" i="4"/>
  <c r="AQ146" i="4"/>
  <c r="AQ147" i="4"/>
  <c r="AQ148" i="4"/>
  <c r="AQ149" i="4"/>
  <c r="AQ150" i="4"/>
  <c r="AQ151" i="4"/>
  <c r="AQ152" i="4"/>
  <c r="AQ153" i="4"/>
  <c r="AQ154" i="4"/>
  <c r="AQ155" i="4"/>
  <c r="AQ156" i="4"/>
  <c r="AQ157" i="4"/>
  <c r="AQ158" i="4"/>
  <c r="AQ159" i="4"/>
  <c r="AQ160" i="4"/>
  <c r="AQ161" i="4"/>
  <c r="AQ162" i="4"/>
  <c r="AQ163" i="4"/>
  <c r="AQ164" i="4"/>
  <c r="AQ165" i="4"/>
  <c r="AQ166" i="4"/>
  <c r="AQ167" i="4"/>
  <c r="AQ168" i="4"/>
  <c r="AQ169" i="4"/>
  <c r="AQ170" i="4"/>
  <c r="AQ171" i="4"/>
  <c r="AQ172" i="4"/>
  <c r="AQ173" i="4"/>
  <c r="AQ174" i="4"/>
  <c r="AQ175" i="4"/>
  <c r="AQ176" i="4"/>
  <c r="AQ177" i="4"/>
  <c r="AQ178" i="4"/>
  <c r="AQ179" i="4"/>
  <c r="AQ180" i="4"/>
  <c r="AQ181" i="4"/>
  <c r="AQ182" i="4"/>
  <c r="AQ183" i="4"/>
  <c r="AQ184" i="4"/>
  <c r="AQ185" i="4"/>
  <c r="AQ186" i="4"/>
  <c r="AQ187" i="4"/>
  <c r="AQ188" i="4"/>
  <c r="AQ189" i="4"/>
  <c r="AQ190" i="4"/>
  <c r="AQ191" i="4"/>
  <c r="AQ192" i="4"/>
  <c r="AQ193" i="4"/>
  <c r="AQ194" i="4"/>
  <c r="AQ195" i="4"/>
  <c r="AQ196" i="4"/>
  <c r="AQ197" i="4"/>
  <c r="AQ198" i="4"/>
  <c r="AQ199" i="4"/>
  <c r="AQ200" i="4"/>
  <c r="AQ201" i="4"/>
  <c r="AQ202" i="4"/>
  <c r="AQ203" i="4"/>
  <c r="AQ204" i="4"/>
  <c r="AQ205" i="4"/>
  <c r="AQ206" i="4"/>
  <c r="AQ207" i="4"/>
  <c r="AQ208" i="4"/>
  <c r="AQ209" i="4"/>
  <c r="AQ210" i="4"/>
  <c r="AQ211" i="4"/>
  <c r="AQ212" i="4"/>
  <c r="AQ213" i="4"/>
  <c r="AQ214" i="4"/>
  <c r="AQ215" i="4"/>
  <c r="AQ216" i="4"/>
  <c r="AQ217" i="4"/>
  <c r="AQ218" i="4"/>
  <c r="AQ219" i="4"/>
  <c r="AQ220" i="4"/>
  <c r="AQ221" i="4"/>
  <c r="AQ222" i="4"/>
  <c r="AQ223" i="4"/>
  <c r="AQ224" i="4"/>
  <c r="AQ225" i="4"/>
  <c r="AQ226" i="4"/>
  <c r="AQ227" i="4"/>
  <c r="AQ228" i="4"/>
  <c r="AQ229" i="4"/>
  <c r="AQ230" i="4"/>
  <c r="AQ231" i="4"/>
  <c r="AQ232" i="4"/>
  <c r="AQ233" i="4"/>
  <c r="AQ234" i="4"/>
  <c r="AQ235" i="4"/>
  <c r="AQ236" i="4"/>
  <c r="AQ237" i="4"/>
  <c r="AQ238" i="4"/>
  <c r="AQ239" i="4"/>
  <c r="AQ240" i="4"/>
  <c r="AQ241" i="4"/>
  <c r="AQ242" i="4"/>
  <c r="AQ243" i="4"/>
  <c r="AQ244" i="4"/>
  <c r="AQ245" i="4"/>
  <c r="AQ246" i="4"/>
  <c r="AQ247" i="4"/>
  <c r="AQ248" i="4"/>
  <c r="AQ249" i="4"/>
  <c r="AQ250" i="4"/>
  <c r="AQ251" i="4"/>
  <c r="AQ252" i="4"/>
  <c r="AQ253" i="4"/>
  <c r="AQ254" i="4"/>
  <c r="AQ255" i="4"/>
  <c r="AQ256" i="4"/>
  <c r="AQ257" i="4"/>
  <c r="AQ258" i="4"/>
  <c r="AQ259" i="4"/>
  <c r="AQ260" i="4"/>
  <c r="AQ261" i="4"/>
  <c r="AQ262" i="4"/>
  <c r="AQ263" i="4"/>
  <c r="AQ264" i="4"/>
  <c r="AQ265" i="4"/>
  <c r="AQ266" i="4"/>
  <c r="AQ267" i="4"/>
  <c r="AQ268" i="4"/>
  <c r="AQ269" i="4"/>
  <c r="AQ270" i="4"/>
  <c r="AQ271" i="4"/>
  <c r="AQ272" i="4"/>
  <c r="AQ273" i="4"/>
  <c r="AQ274" i="4"/>
  <c r="AQ275" i="4"/>
  <c r="AQ276" i="4"/>
  <c r="AQ277" i="4"/>
  <c r="AQ278" i="4"/>
  <c r="AQ279" i="4"/>
  <c r="AQ280" i="4"/>
  <c r="AQ281" i="4"/>
  <c r="AQ282" i="4"/>
  <c r="AQ283" i="4"/>
  <c r="AQ284" i="4"/>
  <c r="AQ285" i="4"/>
  <c r="AQ286" i="4"/>
  <c r="AQ287" i="4"/>
  <c r="AQ288" i="4"/>
  <c r="AQ289" i="4"/>
  <c r="AQ290" i="4"/>
  <c r="AQ291" i="4"/>
  <c r="AQ292" i="4"/>
  <c r="AQ293" i="4"/>
  <c r="AQ294" i="4"/>
  <c r="AQ295" i="4"/>
  <c r="AQ296" i="4"/>
  <c r="AQ297" i="4"/>
  <c r="AR10" i="4"/>
  <c r="AR11" i="4"/>
  <c r="AR12" i="4"/>
  <c r="AR13" i="4"/>
  <c r="AR14" i="4"/>
  <c r="AR15" i="4"/>
  <c r="AR16" i="4"/>
  <c r="AR17" i="4"/>
  <c r="AR18" i="4"/>
  <c r="AR19" i="4"/>
  <c r="AR20" i="4"/>
  <c r="AR21" i="4"/>
  <c r="AR22" i="4"/>
  <c r="AR23" i="4"/>
  <c r="AR24" i="4"/>
  <c r="AR25" i="4"/>
  <c r="AR26" i="4"/>
  <c r="AR27" i="4"/>
  <c r="AR28" i="4"/>
  <c r="AR29" i="4"/>
  <c r="AR30" i="4"/>
  <c r="AR31" i="4"/>
  <c r="AR32" i="4"/>
  <c r="AR33" i="4"/>
  <c r="AR34" i="4"/>
  <c r="AR35" i="4"/>
  <c r="AR36" i="4"/>
  <c r="AR37" i="4"/>
  <c r="AR38" i="4"/>
  <c r="AR39" i="4"/>
  <c r="AR40" i="4"/>
  <c r="AR41" i="4"/>
  <c r="AR42" i="4"/>
  <c r="AR43" i="4"/>
  <c r="AR44" i="4"/>
  <c r="AR45" i="4"/>
  <c r="AR46" i="4"/>
  <c r="AR47" i="4"/>
  <c r="AR48" i="4"/>
  <c r="AR49" i="4"/>
  <c r="AR50" i="4"/>
  <c r="AR51" i="4"/>
  <c r="AR52" i="4"/>
  <c r="AR53" i="4"/>
  <c r="AR54" i="4"/>
  <c r="AR55" i="4"/>
  <c r="AR56" i="4"/>
  <c r="AR57" i="4"/>
  <c r="AR58" i="4"/>
  <c r="AR59" i="4"/>
  <c r="AR60" i="4"/>
  <c r="AR61" i="4"/>
  <c r="AR62" i="4"/>
  <c r="AR63" i="4"/>
  <c r="AR64" i="4"/>
  <c r="AR65" i="4"/>
  <c r="AR66" i="4"/>
  <c r="AR67" i="4"/>
  <c r="AR68" i="4"/>
  <c r="AR69" i="4"/>
  <c r="AR70" i="4"/>
  <c r="AR71" i="4"/>
  <c r="AR72" i="4"/>
  <c r="AR73" i="4"/>
  <c r="AR74" i="4"/>
  <c r="AR75" i="4"/>
  <c r="AR76" i="4"/>
  <c r="AR77" i="4"/>
  <c r="AR78" i="4"/>
  <c r="AR79" i="4"/>
  <c r="AR80" i="4"/>
  <c r="AR81" i="4"/>
  <c r="AR82" i="4"/>
  <c r="AR83" i="4"/>
  <c r="AR84" i="4"/>
  <c r="AR85" i="4"/>
  <c r="AR86" i="4"/>
  <c r="AR87" i="4"/>
  <c r="AR88" i="4"/>
  <c r="AR89" i="4"/>
  <c r="AR90" i="4"/>
  <c r="AR91" i="4"/>
  <c r="AR92" i="4"/>
  <c r="AR93" i="4"/>
  <c r="AR94" i="4"/>
  <c r="AR95" i="4"/>
  <c r="AR96" i="4"/>
  <c r="AR97" i="4"/>
  <c r="AR98" i="4"/>
  <c r="AR99" i="4"/>
  <c r="AR100" i="4"/>
  <c r="AR101" i="4"/>
  <c r="AR102" i="4"/>
  <c r="AR103" i="4"/>
  <c r="AR104" i="4"/>
  <c r="AR105" i="4"/>
  <c r="AR106" i="4"/>
  <c r="AR107" i="4"/>
  <c r="AR108" i="4"/>
  <c r="AR109" i="4"/>
  <c r="AR110" i="4"/>
  <c r="AR111" i="4"/>
  <c r="AR112" i="4"/>
  <c r="AR113" i="4"/>
  <c r="AR114" i="4"/>
  <c r="AR115" i="4"/>
  <c r="AR116" i="4"/>
  <c r="AR117" i="4"/>
  <c r="AR118" i="4"/>
  <c r="AR119" i="4"/>
  <c r="AR120" i="4"/>
  <c r="AR121" i="4"/>
  <c r="AR122" i="4"/>
  <c r="AR123" i="4"/>
  <c r="AR124" i="4"/>
  <c r="AR125" i="4"/>
  <c r="AR126" i="4"/>
  <c r="AR127" i="4"/>
  <c r="AR128" i="4"/>
  <c r="AR129" i="4"/>
  <c r="AR130" i="4"/>
  <c r="AR131" i="4"/>
  <c r="AR132" i="4"/>
  <c r="AR133" i="4"/>
  <c r="AR134" i="4"/>
  <c r="AR135" i="4"/>
  <c r="AR136" i="4"/>
  <c r="AR137" i="4"/>
  <c r="AR138" i="4"/>
  <c r="AR139" i="4"/>
  <c r="AR140" i="4"/>
  <c r="AR141" i="4"/>
  <c r="AR142" i="4"/>
  <c r="AR143" i="4"/>
  <c r="AR144" i="4"/>
  <c r="AR145" i="4"/>
  <c r="AR146" i="4"/>
  <c r="AR147" i="4"/>
  <c r="AR148" i="4"/>
  <c r="AR149" i="4"/>
  <c r="AR150" i="4"/>
  <c r="AR151" i="4"/>
  <c r="AR152" i="4"/>
  <c r="AR153" i="4"/>
  <c r="AR154" i="4"/>
  <c r="AR155" i="4"/>
  <c r="AR156" i="4"/>
  <c r="AR157" i="4"/>
  <c r="AR158" i="4"/>
  <c r="AR159" i="4"/>
  <c r="AR160" i="4"/>
  <c r="AR161" i="4"/>
  <c r="AR162" i="4"/>
  <c r="AR163" i="4"/>
  <c r="AR164" i="4"/>
  <c r="AR165" i="4"/>
  <c r="AR166" i="4"/>
  <c r="AR167" i="4"/>
  <c r="AR168" i="4"/>
  <c r="AR169" i="4"/>
  <c r="AR170" i="4"/>
  <c r="AR171" i="4"/>
  <c r="AR172" i="4"/>
  <c r="AR173" i="4"/>
  <c r="AR174" i="4"/>
  <c r="AR175" i="4"/>
  <c r="AR176" i="4"/>
  <c r="AR177" i="4"/>
  <c r="AR178" i="4"/>
  <c r="AR179" i="4"/>
  <c r="AR180" i="4"/>
  <c r="AR181" i="4"/>
  <c r="AR182" i="4"/>
  <c r="AR183" i="4"/>
  <c r="AR184" i="4"/>
  <c r="AR185" i="4"/>
  <c r="AR186" i="4"/>
  <c r="AR187" i="4"/>
  <c r="AR188" i="4"/>
  <c r="AR189" i="4"/>
  <c r="AR190" i="4"/>
  <c r="AR191" i="4"/>
  <c r="AR192" i="4"/>
  <c r="AR193" i="4"/>
  <c r="AR194" i="4"/>
  <c r="AR195" i="4"/>
  <c r="AR196" i="4"/>
  <c r="AR197" i="4"/>
  <c r="AR198" i="4"/>
  <c r="AR199" i="4"/>
  <c r="AR200" i="4"/>
  <c r="AR201" i="4"/>
  <c r="AR202" i="4"/>
  <c r="AR203" i="4"/>
  <c r="AR204" i="4"/>
  <c r="AR205" i="4"/>
  <c r="AR206" i="4"/>
  <c r="AR207" i="4"/>
  <c r="AR208" i="4"/>
  <c r="AR209" i="4"/>
  <c r="AR210" i="4"/>
  <c r="AR211" i="4"/>
  <c r="AR212" i="4"/>
  <c r="AR213" i="4"/>
  <c r="AR214" i="4"/>
  <c r="AR215" i="4"/>
  <c r="AR216" i="4"/>
  <c r="AR217" i="4"/>
  <c r="AR218" i="4"/>
  <c r="AR219" i="4"/>
  <c r="AR220" i="4"/>
  <c r="AR221" i="4"/>
  <c r="AR222" i="4"/>
  <c r="AR223" i="4"/>
  <c r="AR224" i="4"/>
  <c r="AR225" i="4"/>
  <c r="AR226" i="4"/>
  <c r="AR227" i="4"/>
  <c r="AR228" i="4"/>
  <c r="AR229" i="4"/>
  <c r="AR230" i="4"/>
  <c r="AR231" i="4"/>
  <c r="AR232" i="4"/>
  <c r="AR233" i="4"/>
  <c r="AR234" i="4"/>
  <c r="AR235" i="4"/>
  <c r="AR236" i="4"/>
  <c r="AR237" i="4"/>
  <c r="AR238" i="4"/>
  <c r="AR239" i="4"/>
  <c r="AR240" i="4"/>
  <c r="AR241" i="4"/>
  <c r="AR242" i="4"/>
  <c r="AR243" i="4"/>
  <c r="AR244" i="4"/>
  <c r="AR245" i="4"/>
  <c r="AR246" i="4"/>
  <c r="AR247" i="4"/>
  <c r="AR248" i="4"/>
  <c r="AR249" i="4"/>
  <c r="AR250" i="4"/>
  <c r="AR251" i="4"/>
  <c r="AR252" i="4"/>
  <c r="AR253" i="4"/>
  <c r="AR254" i="4"/>
  <c r="AR255" i="4"/>
  <c r="AR256" i="4"/>
  <c r="AR257" i="4"/>
  <c r="AR258" i="4"/>
  <c r="AR259" i="4"/>
  <c r="AR260" i="4"/>
  <c r="AR261" i="4"/>
  <c r="AR262" i="4"/>
  <c r="AR263" i="4"/>
  <c r="AR264" i="4"/>
  <c r="AR265" i="4"/>
  <c r="AR266" i="4"/>
  <c r="AR267" i="4"/>
  <c r="AR268" i="4"/>
  <c r="AR269" i="4"/>
  <c r="AR270" i="4"/>
  <c r="AR271" i="4"/>
  <c r="AR272" i="4"/>
  <c r="AR273" i="4"/>
  <c r="AR274" i="4"/>
  <c r="AR275" i="4"/>
  <c r="AR276" i="4"/>
  <c r="AR277" i="4"/>
  <c r="AR278" i="4"/>
  <c r="AR279" i="4"/>
  <c r="AR280" i="4"/>
  <c r="AR281" i="4"/>
  <c r="AR282" i="4"/>
  <c r="AR283" i="4"/>
  <c r="AR284" i="4"/>
  <c r="AR285" i="4"/>
  <c r="AR286" i="4"/>
  <c r="AR287" i="4"/>
  <c r="AR288" i="4"/>
  <c r="AR289" i="4"/>
  <c r="AR290" i="4"/>
  <c r="AR291" i="4"/>
  <c r="AR292" i="4"/>
  <c r="AR293" i="4"/>
  <c r="AR294" i="4"/>
  <c r="AR295" i="4"/>
  <c r="AR296" i="4"/>
  <c r="AR297" i="4"/>
  <c r="AS10" i="4"/>
  <c r="AS11" i="4"/>
  <c r="AS12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63" i="4"/>
  <c r="AT64" i="4"/>
  <c r="AT65" i="4"/>
  <c r="AT66" i="4"/>
  <c r="AT67" i="4"/>
  <c r="AT68" i="4"/>
  <c r="AT69" i="4"/>
  <c r="AT70" i="4"/>
  <c r="AT71" i="4"/>
  <c r="AT72" i="4"/>
  <c r="AT73" i="4"/>
  <c r="AT74" i="4"/>
  <c r="AT75" i="4"/>
  <c r="AT76" i="4"/>
  <c r="AT77" i="4"/>
  <c r="AT78" i="4"/>
  <c r="AT79" i="4"/>
  <c r="AT80" i="4"/>
  <c r="AT81" i="4"/>
  <c r="AT82" i="4"/>
  <c r="AT83" i="4"/>
  <c r="AT84" i="4"/>
  <c r="AT85" i="4"/>
  <c r="AT86" i="4"/>
  <c r="AT87" i="4"/>
  <c r="AT88" i="4"/>
  <c r="AT89" i="4"/>
  <c r="AT90" i="4"/>
  <c r="AT91" i="4"/>
  <c r="AT92" i="4"/>
  <c r="AT93" i="4"/>
  <c r="AT94" i="4"/>
  <c r="AT95" i="4"/>
  <c r="AT96" i="4"/>
  <c r="AT97" i="4"/>
  <c r="AT98" i="4"/>
  <c r="AT99" i="4"/>
  <c r="AT100" i="4"/>
  <c r="AT101" i="4"/>
  <c r="AT102" i="4"/>
  <c r="AT103" i="4"/>
  <c r="AT104" i="4"/>
  <c r="AT105" i="4"/>
  <c r="AT106" i="4"/>
  <c r="AT107" i="4"/>
  <c r="AT108" i="4"/>
  <c r="AT109" i="4"/>
  <c r="AT110" i="4"/>
  <c r="AT111" i="4"/>
  <c r="AT112" i="4"/>
  <c r="AT113" i="4"/>
  <c r="AT114" i="4"/>
  <c r="AT115" i="4"/>
  <c r="AT116" i="4"/>
  <c r="AT117" i="4"/>
  <c r="AT118" i="4"/>
  <c r="AT119" i="4"/>
  <c r="AT120" i="4"/>
  <c r="AT121" i="4"/>
  <c r="AT122" i="4"/>
  <c r="AT123" i="4"/>
  <c r="AT124" i="4"/>
  <c r="AT125" i="4"/>
  <c r="AT126" i="4"/>
  <c r="AT127" i="4"/>
  <c r="AT128" i="4"/>
  <c r="AT129" i="4"/>
  <c r="AT130" i="4"/>
  <c r="AT131" i="4"/>
  <c r="AT132" i="4"/>
  <c r="AT133" i="4"/>
  <c r="AT134" i="4"/>
  <c r="AT135" i="4"/>
  <c r="AT136" i="4"/>
  <c r="AT137" i="4"/>
  <c r="AT138" i="4"/>
  <c r="AT139" i="4"/>
  <c r="AT140" i="4"/>
  <c r="AT141" i="4"/>
  <c r="AT142" i="4"/>
  <c r="AT143" i="4"/>
  <c r="AT144" i="4"/>
  <c r="AT145" i="4"/>
  <c r="AT146" i="4"/>
  <c r="AT147" i="4"/>
  <c r="AT148" i="4"/>
  <c r="AT149" i="4"/>
  <c r="AT150" i="4"/>
  <c r="AT151" i="4"/>
  <c r="AT152" i="4"/>
  <c r="AT153" i="4"/>
  <c r="AT154" i="4"/>
  <c r="AT155" i="4"/>
  <c r="AT156" i="4"/>
  <c r="AT157" i="4"/>
  <c r="AT158" i="4"/>
  <c r="AT159" i="4"/>
  <c r="AT160" i="4"/>
  <c r="AT161" i="4"/>
  <c r="AT162" i="4"/>
  <c r="AT163" i="4"/>
  <c r="AT164" i="4"/>
  <c r="AT165" i="4"/>
  <c r="AT166" i="4"/>
  <c r="AT167" i="4"/>
  <c r="AT168" i="4"/>
  <c r="AT169" i="4"/>
  <c r="AT170" i="4"/>
  <c r="AT171" i="4"/>
  <c r="AT172" i="4"/>
  <c r="AT173" i="4"/>
  <c r="AT174" i="4"/>
  <c r="AT175" i="4"/>
  <c r="AT176" i="4"/>
  <c r="AT177" i="4"/>
  <c r="AT178" i="4"/>
  <c r="AT179" i="4"/>
  <c r="AT180" i="4"/>
  <c r="AT181" i="4"/>
  <c r="AT182" i="4"/>
  <c r="AT183" i="4"/>
  <c r="AT184" i="4"/>
  <c r="AT185" i="4"/>
  <c r="AT186" i="4"/>
  <c r="AT187" i="4"/>
  <c r="AT188" i="4"/>
  <c r="AT189" i="4"/>
  <c r="AT190" i="4"/>
  <c r="AT191" i="4"/>
  <c r="AT192" i="4"/>
  <c r="AT193" i="4"/>
  <c r="AT194" i="4"/>
  <c r="AT195" i="4"/>
  <c r="AT196" i="4"/>
  <c r="AT197" i="4"/>
  <c r="AT198" i="4"/>
  <c r="AT199" i="4"/>
  <c r="AT200" i="4"/>
  <c r="AT201" i="4"/>
  <c r="AT202" i="4"/>
  <c r="AT203" i="4"/>
  <c r="AT204" i="4"/>
  <c r="AT205" i="4"/>
  <c r="AT206" i="4"/>
  <c r="AT207" i="4"/>
  <c r="AT208" i="4"/>
  <c r="AT209" i="4"/>
  <c r="AT210" i="4"/>
  <c r="AT211" i="4"/>
  <c r="AT212" i="4"/>
  <c r="AT213" i="4"/>
  <c r="AT214" i="4"/>
  <c r="AT215" i="4"/>
  <c r="AT216" i="4"/>
  <c r="AT217" i="4"/>
  <c r="AT218" i="4"/>
  <c r="AT219" i="4"/>
  <c r="AT220" i="4"/>
  <c r="AT221" i="4"/>
  <c r="AT222" i="4"/>
  <c r="AT223" i="4"/>
  <c r="AT224" i="4"/>
  <c r="AT225" i="4"/>
  <c r="AT226" i="4"/>
  <c r="AT227" i="4"/>
  <c r="AT228" i="4"/>
  <c r="AT229" i="4"/>
  <c r="AT230" i="4"/>
  <c r="AT231" i="4"/>
  <c r="AT232" i="4"/>
  <c r="AT233" i="4"/>
  <c r="AT234" i="4"/>
  <c r="AT235" i="4"/>
  <c r="AT236" i="4"/>
  <c r="AT237" i="4"/>
  <c r="AT238" i="4"/>
  <c r="AT239" i="4"/>
  <c r="AT240" i="4"/>
  <c r="AT241" i="4"/>
  <c r="AT242" i="4"/>
  <c r="AT243" i="4"/>
  <c r="AT244" i="4"/>
  <c r="AT245" i="4"/>
  <c r="AT246" i="4"/>
  <c r="AT247" i="4"/>
  <c r="AT248" i="4"/>
  <c r="AT249" i="4"/>
  <c r="AT250" i="4"/>
  <c r="AT251" i="4"/>
  <c r="AT252" i="4"/>
  <c r="AT253" i="4"/>
  <c r="AT254" i="4"/>
  <c r="AT255" i="4"/>
  <c r="AT256" i="4"/>
  <c r="AT257" i="4"/>
  <c r="AT258" i="4"/>
  <c r="AT259" i="4"/>
  <c r="AT260" i="4"/>
  <c r="AT261" i="4"/>
  <c r="AT262" i="4"/>
  <c r="AT263" i="4"/>
  <c r="AT264" i="4"/>
  <c r="AT265" i="4"/>
  <c r="AT266" i="4"/>
  <c r="AT267" i="4"/>
  <c r="AT268" i="4"/>
  <c r="AT269" i="4"/>
  <c r="AT270" i="4"/>
  <c r="AT271" i="4"/>
  <c r="AT272" i="4"/>
  <c r="AT273" i="4"/>
  <c r="AT274" i="4"/>
  <c r="AT275" i="4"/>
  <c r="AT276" i="4"/>
  <c r="AT277" i="4"/>
  <c r="AT278" i="4"/>
  <c r="AT279" i="4"/>
  <c r="AT280" i="4"/>
  <c r="AT281" i="4"/>
  <c r="AT282" i="4"/>
  <c r="AT283" i="4"/>
  <c r="AT284" i="4"/>
  <c r="AT285" i="4"/>
  <c r="AT286" i="4"/>
  <c r="AT287" i="4"/>
  <c r="AT288" i="4"/>
  <c r="AT289" i="4"/>
  <c r="AT290" i="4"/>
  <c r="AT291" i="4"/>
  <c r="AT292" i="4"/>
  <c r="AT293" i="4"/>
  <c r="AT294" i="4"/>
  <c r="AT295" i="4"/>
  <c r="AT296" i="4"/>
  <c r="AT297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24" i="4"/>
  <c r="AU25" i="4"/>
  <c r="AU26" i="4"/>
  <c r="AU27" i="4"/>
  <c r="AU28" i="4"/>
  <c r="AU29" i="4"/>
  <c r="AU30" i="4"/>
  <c r="AU31" i="4"/>
  <c r="AU32" i="4"/>
  <c r="AU33" i="4"/>
  <c r="AU34" i="4"/>
  <c r="AU35" i="4"/>
  <c r="AU36" i="4"/>
  <c r="AU37" i="4"/>
  <c r="AU38" i="4"/>
  <c r="AU39" i="4"/>
  <c r="AU40" i="4"/>
  <c r="AU41" i="4"/>
  <c r="AU42" i="4"/>
  <c r="AU43" i="4"/>
  <c r="AU44" i="4"/>
  <c r="AU45" i="4"/>
  <c r="AU46" i="4"/>
  <c r="AU47" i="4"/>
  <c r="AU48" i="4"/>
  <c r="AU49" i="4"/>
  <c r="AU50" i="4"/>
  <c r="AU51" i="4"/>
  <c r="AU52" i="4"/>
  <c r="AU53" i="4"/>
  <c r="AU54" i="4"/>
  <c r="AU55" i="4"/>
  <c r="AU56" i="4"/>
  <c r="AU57" i="4"/>
  <c r="AU58" i="4"/>
  <c r="AU59" i="4"/>
  <c r="AU60" i="4"/>
  <c r="AU61" i="4"/>
  <c r="AU62" i="4"/>
  <c r="AU63" i="4"/>
  <c r="AU64" i="4"/>
  <c r="AU65" i="4"/>
  <c r="AU66" i="4"/>
  <c r="AU67" i="4"/>
  <c r="AU68" i="4"/>
  <c r="AU69" i="4"/>
  <c r="AU70" i="4"/>
  <c r="AU71" i="4"/>
  <c r="AU72" i="4"/>
  <c r="AU73" i="4"/>
  <c r="AU74" i="4"/>
  <c r="AU75" i="4"/>
  <c r="AU76" i="4"/>
  <c r="AU77" i="4"/>
  <c r="AU78" i="4"/>
  <c r="AU79" i="4"/>
  <c r="AU80" i="4"/>
  <c r="AU81" i="4"/>
  <c r="AU82" i="4"/>
  <c r="AU83" i="4"/>
  <c r="AU84" i="4"/>
  <c r="AU85" i="4"/>
  <c r="AU86" i="4"/>
  <c r="AU87" i="4"/>
  <c r="AU88" i="4"/>
  <c r="AU89" i="4"/>
  <c r="AU90" i="4"/>
  <c r="AU91" i="4"/>
  <c r="AU92" i="4"/>
  <c r="AU93" i="4"/>
  <c r="AU94" i="4"/>
  <c r="AU95" i="4"/>
  <c r="AU96" i="4"/>
  <c r="AU97" i="4"/>
  <c r="AU98" i="4"/>
  <c r="AU99" i="4"/>
  <c r="AU100" i="4"/>
  <c r="AU101" i="4"/>
  <c r="AU102" i="4"/>
  <c r="AU103" i="4"/>
  <c r="AU104" i="4"/>
  <c r="AU105" i="4"/>
  <c r="AU106" i="4"/>
  <c r="AU107" i="4"/>
  <c r="AU108" i="4"/>
  <c r="AU109" i="4"/>
  <c r="AU110" i="4"/>
  <c r="AU111" i="4"/>
  <c r="AU112" i="4"/>
  <c r="AU113" i="4"/>
  <c r="AU114" i="4"/>
  <c r="AU115" i="4"/>
  <c r="AU116" i="4"/>
  <c r="AU117" i="4"/>
  <c r="AU118" i="4"/>
  <c r="AU119" i="4"/>
  <c r="AU120" i="4"/>
  <c r="AU121" i="4"/>
  <c r="AU122" i="4"/>
  <c r="AU123" i="4"/>
  <c r="AU124" i="4"/>
  <c r="AU125" i="4"/>
  <c r="AU126" i="4"/>
  <c r="AU127" i="4"/>
  <c r="AU128" i="4"/>
  <c r="AU129" i="4"/>
  <c r="AU130" i="4"/>
  <c r="AU131" i="4"/>
  <c r="AU132" i="4"/>
  <c r="AU133" i="4"/>
  <c r="AU134" i="4"/>
  <c r="AU135" i="4"/>
  <c r="AU136" i="4"/>
  <c r="AU137" i="4"/>
  <c r="AU138" i="4"/>
  <c r="AU139" i="4"/>
  <c r="AU140" i="4"/>
  <c r="AU141" i="4"/>
  <c r="AU142" i="4"/>
  <c r="AU143" i="4"/>
  <c r="AU144" i="4"/>
  <c r="AU145" i="4"/>
  <c r="AU146" i="4"/>
  <c r="AU147" i="4"/>
  <c r="AU148" i="4"/>
  <c r="AU149" i="4"/>
  <c r="AU150" i="4"/>
  <c r="AU151" i="4"/>
  <c r="AU152" i="4"/>
  <c r="AU153" i="4"/>
  <c r="AU154" i="4"/>
  <c r="AU155" i="4"/>
  <c r="AU156" i="4"/>
  <c r="AU157" i="4"/>
  <c r="AU158" i="4"/>
  <c r="AU159" i="4"/>
  <c r="AU160" i="4"/>
  <c r="AU161" i="4"/>
  <c r="AU162" i="4"/>
  <c r="AU163" i="4"/>
  <c r="AU164" i="4"/>
  <c r="AU165" i="4"/>
  <c r="AU166" i="4"/>
  <c r="AU167" i="4"/>
  <c r="AU168" i="4"/>
  <c r="AU169" i="4"/>
  <c r="AU170" i="4"/>
  <c r="AU171" i="4"/>
  <c r="AU172" i="4"/>
  <c r="AU173" i="4"/>
  <c r="AU174" i="4"/>
  <c r="AU175" i="4"/>
  <c r="AU176" i="4"/>
  <c r="AU177" i="4"/>
  <c r="AU178" i="4"/>
  <c r="AU179" i="4"/>
  <c r="AU180" i="4"/>
  <c r="AU181" i="4"/>
  <c r="AU182" i="4"/>
  <c r="AU183" i="4"/>
  <c r="AU184" i="4"/>
  <c r="AU185" i="4"/>
  <c r="AU186" i="4"/>
  <c r="AU187" i="4"/>
  <c r="AU188" i="4"/>
  <c r="AU189" i="4"/>
  <c r="AU190" i="4"/>
  <c r="AU191" i="4"/>
  <c r="AU192" i="4"/>
  <c r="AU193" i="4"/>
  <c r="AU194" i="4"/>
  <c r="AU195" i="4"/>
  <c r="AU196" i="4"/>
  <c r="AU197" i="4"/>
  <c r="AU198" i="4"/>
  <c r="AU199" i="4"/>
  <c r="AU200" i="4"/>
  <c r="AU201" i="4"/>
  <c r="AU202" i="4"/>
  <c r="AU203" i="4"/>
  <c r="AU204" i="4"/>
  <c r="AU205" i="4"/>
  <c r="AU206" i="4"/>
  <c r="AU207" i="4"/>
  <c r="AU208" i="4"/>
  <c r="AU209" i="4"/>
  <c r="AU210" i="4"/>
  <c r="AU211" i="4"/>
  <c r="AU212" i="4"/>
  <c r="AU213" i="4"/>
  <c r="AU214" i="4"/>
  <c r="AU215" i="4"/>
  <c r="AU216" i="4"/>
  <c r="AU217" i="4"/>
  <c r="AU218" i="4"/>
  <c r="AU219" i="4"/>
  <c r="AU220" i="4"/>
  <c r="AU221" i="4"/>
  <c r="AU222" i="4"/>
  <c r="AU223" i="4"/>
  <c r="AU224" i="4"/>
  <c r="AU225" i="4"/>
  <c r="AU226" i="4"/>
  <c r="AU227" i="4"/>
  <c r="AU228" i="4"/>
  <c r="AU229" i="4"/>
  <c r="AU230" i="4"/>
  <c r="AU231" i="4"/>
  <c r="AU232" i="4"/>
  <c r="AU233" i="4"/>
  <c r="AU234" i="4"/>
  <c r="AU235" i="4"/>
  <c r="AU236" i="4"/>
  <c r="AU237" i="4"/>
  <c r="AU238" i="4"/>
  <c r="AU239" i="4"/>
  <c r="AU240" i="4"/>
  <c r="AU241" i="4"/>
  <c r="AU242" i="4"/>
  <c r="AU243" i="4"/>
  <c r="AU244" i="4"/>
  <c r="AU245" i="4"/>
  <c r="AU246" i="4"/>
  <c r="AU247" i="4"/>
  <c r="AU248" i="4"/>
  <c r="AU249" i="4"/>
  <c r="AU250" i="4"/>
  <c r="AU251" i="4"/>
  <c r="AU252" i="4"/>
  <c r="AU253" i="4"/>
  <c r="AU254" i="4"/>
  <c r="AU255" i="4"/>
  <c r="AU256" i="4"/>
  <c r="AU257" i="4"/>
  <c r="AU258" i="4"/>
  <c r="AU259" i="4"/>
  <c r="AU260" i="4"/>
  <c r="AU261" i="4"/>
  <c r="AU262" i="4"/>
  <c r="AU263" i="4"/>
  <c r="AU264" i="4"/>
  <c r="AU265" i="4"/>
  <c r="AU266" i="4"/>
  <c r="AU267" i="4"/>
  <c r="AU268" i="4"/>
  <c r="AU269" i="4"/>
  <c r="AU270" i="4"/>
  <c r="AU271" i="4"/>
  <c r="AU272" i="4"/>
  <c r="AU273" i="4"/>
  <c r="AU274" i="4"/>
  <c r="AU275" i="4"/>
  <c r="AU276" i="4"/>
  <c r="AU277" i="4"/>
  <c r="AU278" i="4"/>
  <c r="AU279" i="4"/>
  <c r="AU280" i="4"/>
  <c r="AU281" i="4"/>
  <c r="AU282" i="4"/>
  <c r="AU283" i="4"/>
  <c r="AU284" i="4"/>
  <c r="AU285" i="4"/>
  <c r="AU286" i="4"/>
  <c r="AU287" i="4"/>
  <c r="AU288" i="4"/>
  <c r="AU289" i="4"/>
  <c r="AU290" i="4"/>
  <c r="AU291" i="4"/>
  <c r="AU292" i="4"/>
  <c r="AU293" i="4"/>
  <c r="AU294" i="4"/>
  <c r="AU295" i="4"/>
  <c r="AU296" i="4"/>
  <c r="AU297" i="4"/>
  <c r="AV10" i="4"/>
  <c r="AV11" i="4"/>
  <c r="AV12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W10" i="4"/>
  <c r="AW11" i="4"/>
  <c r="AW12" i="4"/>
  <c r="AW13" i="4"/>
  <c r="AW14" i="4"/>
  <c r="AW15" i="4"/>
  <c r="AW16" i="4"/>
  <c r="AW17" i="4"/>
  <c r="AW18" i="4"/>
  <c r="AW19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W35" i="4"/>
  <c r="AW36" i="4"/>
  <c r="AW37" i="4"/>
  <c r="AW38" i="4"/>
  <c r="AW39" i="4"/>
  <c r="AW40" i="4"/>
  <c r="AW41" i="4"/>
  <c r="AW42" i="4"/>
  <c r="AW43" i="4"/>
  <c r="AW44" i="4"/>
  <c r="AW45" i="4"/>
  <c r="AW46" i="4"/>
  <c r="AW47" i="4"/>
  <c r="AW48" i="4"/>
  <c r="AW49" i="4"/>
  <c r="AW50" i="4"/>
  <c r="AW51" i="4"/>
  <c r="AW52" i="4"/>
  <c r="AW53" i="4"/>
  <c r="AW54" i="4"/>
  <c r="AW55" i="4"/>
  <c r="AW56" i="4"/>
  <c r="AW57" i="4"/>
  <c r="AW58" i="4"/>
  <c r="AW59" i="4"/>
  <c r="AW60" i="4"/>
  <c r="AW61" i="4"/>
  <c r="AW62" i="4"/>
  <c r="AW63" i="4"/>
  <c r="AW64" i="4"/>
  <c r="AW65" i="4"/>
  <c r="AW66" i="4"/>
  <c r="AW67" i="4"/>
  <c r="AW68" i="4"/>
  <c r="AW69" i="4"/>
  <c r="AW70" i="4"/>
  <c r="AW71" i="4"/>
  <c r="AW72" i="4"/>
  <c r="AW73" i="4"/>
  <c r="AW74" i="4"/>
  <c r="AW75" i="4"/>
  <c r="AW76" i="4"/>
  <c r="AW77" i="4"/>
  <c r="AW78" i="4"/>
  <c r="AW79" i="4"/>
  <c r="AW80" i="4"/>
  <c r="AW81" i="4"/>
  <c r="AW82" i="4"/>
  <c r="AW83" i="4"/>
  <c r="AW84" i="4"/>
  <c r="AW85" i="4"/>
  <c r="AW86" i="4"/>
  <c r="AW87" i="4"/>
  <c r="AW88" i="4"/>
  <c r="AW89" i="4"/>
  <c r="AW90" i="4"/>
  <c r="AW91" i="4"/>
  <c r="AW92" i="4"/>
  <c r="AW93" i="4"/>
  <c r="AW94" i="4"/>
  <c r="AW95" i="4"/>
  <c r="AW96" i="4"/>
  <c r="AW97" i="4"/>
  <c r="AW98" i="4"/>
  <c r="AW99" i="4"/>
  <c r="AW100" i="4"/>
  <c r="AW101" i="4"/>
  <c r="AW102" i="4"/>
  <c r="AW103" i="4"/>
  <c r="AW104" i="4"/>
  <c r="AW105" i="4"/>
  <c r="AW106" i="4"/>
  <c r="AW107" i="4"/>
  <c r="AW108" i="4"/>
  <c r="AW109" i="4"/>
  <c r="AW110" i="4"/>
  <c r="AW111" i="4"/>
  <c r="AW112" i="4"/>
  <c r="AW113" i="4"/>
  <c r="AW114" i="4"/>
  <c r="AW115" i="4"/>
  <c r="AW116" i="4"/>
  <c r="AW117" i="4"/>
  <c r="AW118" i="4"/>
  <c r="AW119" i="4"/>
  <c r="AW120" i="4"/>
  <c r="AW121" i="4"/>
  <c r="AW122" i="4"/>
  <c r="AW123" i="4"/>
  <c r="AW124" i="4"/>
  <c r="AW125" i="4"/>
  <c r="AW126" i="4"/>
  <c r="AW127" i="4"/>
  <c r="AW128" i="4"/>
  <c r="AW129" i="4"/>
  <c r="AW130" i="4"/>
  <c r="AW131" i="4"/>
  <c r="AW132" i="4"/>
  <c r="AW133" i="4"/>
  <c r="AW134" i="4"/>
  <c r="AW135" i="4"/>
  <c r="AW136" i="4"/>
  <c r="AW137" i="4"/>
  <c r="AW138" i="4"/>
  <c r="AW139" i="4"/>
  <c r="AW140" i="4"/>
  <c r="AW141" i="4"/>
  <c r="AW142" i="4"/>
  <c r="AW143" i="4"/>
  <c r="AW144" i="4"/>
  <c r="AW145" i="4"/>
  <c r="AW146" i="4"/>
  <c r="AW147" i="4"/>
  <c r="AW148" i="4"/>
  <c r="AW149" i="4"/>
  <c r="AW150" i="4"/>
  <c r="AW151" i="4"/>
  <c r="AW152" i="4"/>
  <c r="AW153" i="4"/>
  <c r="AW154" i="4"/>
  <c r="AW155" i="4"/>
  <c r="AW156" i="4"/>
  <c r="AW157" i="4"/>
  <c r="AW158" i="4"/>
  <c r="AW159" i="4"/>
  <c r="AW160" i="4"/>
  <c r="AW161" i="4"/>
  <c r="AW162" i="4"/>
  <c r="AW163" i="4"/>
  <c r="AW164" i="4"/>
  <c r="AW165" i="4"/>
  <c r="AW166" i="4"/>
  <c r="AW167" i="4"/>
  <c r="AW168" i="4"/>
  <c r="AW169" i="4"/>
  <c r="AW170" i="4"/>
  <c r="AW171" i="4"/>
  <c r="AW172" i="4"/>
  <c r="AW173" i="4"/>
  <c r="AW174" i="4"/>
  <c r="AW175" i="4"/>
  <c r="AW176" i="4"/>
  <c r="AW177" i="4"/>
  <c r="AW178" i="4"/>
  <c r="AW179" i="4"/>
  <c r="AW180" i="4"/>
  <c r="AW181" i="4"/>
  <c r="AW182" i="4"/>
  <c r="AW183" i="4"/>
  <c r="AW184" i="4"/>
  <c r="AW185" i="4"/>
  <c r="AW186" i="4"/>
  <c r="AW187" i="4"/>
  <c r="AW188" i="4"/>
  <c r="AW189" i="4"/>
  <c r="AW190" i="4"/>
  <c r="AW191" i="4"/>
  <c r="AW192" i="4"/>
  <c r="AW193" i="4"/>
  <c r="AW194" i="4"/>
  <c r="AW195" i="4"/>
  <c r="AW196" i="4"/>
  <c r="AW197" i="4"/>
  <c r="AW198" i="4"/>
  <c r="AW199" i="4"/>
  <c r="AW200" i="4"/>
  <c r="AW201" i="4"/>
  <c r="AW202" i="4"/>
  <c r="AW203" i="4"/>
  <c r="AW204" i="4"/>
  <c r="AW205" i="4"/>
  <c r="AW206" i="4"/>
  <c r="AW207" i="4"/>
  <c r="AW208" i="4"/>
  <c r="AW209" i="4"/>
  <c r="AW210" i="4"/>
  <c r="AW211" i="4"/>
  <c r="AW212" i="4"/>
  <c r="AW213" i="4"/>
  <c r="AW214" i="4"/>
  <c r="AW215" i="4"/>
  <c r="AW216" i="4"/>
  <c r="AW217" i="4"/>
  <c r="AW218" i="4"/>
  <c r="AW219" i="4"/>
  <c r="AW220" i="4"/>
  <c r="AW221" i="4"/>
  <c r="AW222" i="4"/>
  <c r="AW223" i="4"/>
  <c r="AW224" i="4"/>
  <c r="AW225" i="4"/>
  <c r="AW226" i="4"/>
  <c r="AW227" i="4"/>
  <c r="AW228" i="4"/>
  <c r="AW229" i="4"/>
  <c r="AW230" i="4"/>
  <c r="AW231" i="4"/>
  <c r="AW232" i="4"/>
  <c r="AW233" i="4"/>
  <c r="AW234" i="4"/>
  <c r="AW235" i="4"/>
  <c r="AW236" i="4"/>
  <c r="AW237" i="4"/>
  <c r="AW238" i="4"/>
  <c r="AW239" i="4"/>
  <c r="AW240" i="4"/>
  <c r="AW241" i="4"/>
  <c r="AW242" i="4"/>
  <c r="AW243" i="4"/>
  <c r="AW244" i="4"/>
  <c r="AW245" i="4"/>
  <c r="AW246" i="4"/>
  <c r="AW247" i="4"/>
  <c r="AW248" i="4"/>
  <c r="AW249" i="4"/>
  <c r="AW250" i="4"/>
  <c r="AW251" i="4"/>
  <c r="AW252" i="4"/>
  <c r="AW253" i="4"/>
  <c r="AW254" i="4"/>
  <c r="AW255" i="4"/>
  <c r="AW256" i="4"/>
  <c r="AW257" i="4"/>
  <c r="AW258" i="4"/>
  <c r="AW259" i="4"/>
  <c r="AW260" i="4"/>
  <c r="AW261" i="4"/>
  <c r="AW262" i="4"/>
  <c r="AW263" i="4"/>
  <c r="AW264" i="4"/>
  <c r="AW265" i="4"/>
  <c r="AW266" i="4"/>
  <c r="AW267" i="4"/>
  <c r="AW268" i="4"/>
  <c r="AW269" i="4"/>
  <c r="AW270" i="4"/>
  <c r="AW271" i="4"/>
  <c r="AW272" i="4"/>
  <c r="AW273" i="4"/>
  <c r="AW274" i="4"/>
  <c r="AW275" i="4"/>
  <c r="AW276" i="4"/>
  <c r="AW277" i="4"/>
  <c r="AW278" i="4"/>
  <c r="AW279" i="4"/>
  <c r="AW280" i="4"/>
  <c r="AW281" i="4"/>
  <c r="AW282" i="4"/>
  <c r="AW283" i="4"/>
  <c r="AW284" i="4"/>
  <c r="AW285" i="4"/>
  <c r="AW286" i="4"/>
  <c r="AW287" i="4"/>
  <c r="AW288" i="4"/>
  <c r="AW289" i="4"/>
  <c r="AW290" i="4"/>
  <c r="AW291" i="4"/>
  <c r="AW292" i="4"/>
  <c r="AW293" i="4"/>
  <c r="AW294" i="4"/>
  <c r="AW295" i="4"/>
  <c r="AW296" i="4"/>
  <c r="AW297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63" i="4"/>
  <c r="AX64" i="4"/>
  <c r="AX65" i="4"/>
  <c r="AX66" i="4"/>
  <c r="AX67" i="4"/>
  <c r="AX68" i="4"/>
  <c r="AX69" i="4"/>
  <c r="AX70" i="4"/>
  <c r="AX71" i="4"/>
  <c r="AX72" i="4"/>
  <c r="AX73" i="4"/>
  <c r="AX74" i="4"/>
  <c r="AX75" i="4"/>
  <c r="AX76" i="4"/>
  <c r="AX77" i="4"/>
  <c r="AX78" i="4"/>
  <c r="AX79" i="4"/>
  <c r="AX80" i="4"/>
  <c r="AX81" i="4"/>
  <c r="AX82" i="4"/>
  <c r="AX83" i="4"/>
  <c r="AX84" i="4"/>
  <c r="AX85" i="4"/>
  <c r="AX86" i="4"/>
  <c r="AX87" i="4"/>
  <c r="AX88" i="4"/>
  <c r="AX89" i="4"/>
  <c r="AX90" i="4"/>
  <c r="AX91" i="4"/>
  <c r="AX92" i="4"/>
  <c r="AX93" i="4"/>
  <c r="AX94" i="4"/>
  <c r="AX95" i="4"/>
  <c r="AX96" i="4"/>
  <c r="AX97" i="4"/>
  <c r="AX98" i="4"/>
  <c r="AX99" i="4"/>
  <c r="AX100" i="4"/>
  <c r="AX101" i="4"/>
  <c r="AX102" i="4"/>
  <c r="AX103" i="4"/>
  <c r="AX104" i="4"/>
  <c r="AX105" i="4"/>
  <c r="AX106" i="4"/>
  <c r="AX107" i="4"/>
  <c r="AX108" i="4"/>
  <c r="AX109" i="4"/>
  <c r="AX110" i="4"/>
  <c r="AX111" i="4"/>
  <c r="AX112" i="4"/>
  <c r="AX113" i="4"/>
  <c r="AX114" i="4"/>
  <c r="AX115" i="4"/>
  <c r="AX116" i="4"/>
  <c r="AX117" i="4"/>
  <c r="AX118" i="4"/>
  <c r="AX119" i="4"/>
  <c r="AX120" i="4"/>
  <c r="AX121" i="4"/>
  <c r="AX122" i="4"/>
  <c r="AX123" i="4"/>
  <c r="AX124" i="4"/>
  <c r="AX125" i="4"/>
  <c r="AX126" i="4"/>
  <c r="AX127" i="4"/>
  <c r="AX128" i="4"/>
  <c r="AX129" i="4"/>
  <c r="AX130" i="4"/>
  <c r="AX131" i="4"/>
  <c r="AX132" i="4"/>
  <c r="AX133" i="4"/>
  <c r="AX134" i="4"/>
  <c r="AX135" i="4"/>
  <c r="AX136" i="4"/>
  <c r="AX137" i="4"/>
  <c r="AX138" i="4"/>
  <c r="AX139" i="4"/>
  <c r="AX140" i="4"/>
  <c r="AX141" i="4"/>
  <c r="AX142" i="4"/>
  <c r="AX143" i="4"/>
  <c r="AX144" i="4"/>
  <c r="AX145" i="4"/>
  <c r="AX146" i="4"/>
  <c r="AX147" i="4"/>
  <c r="AX148" i="4"/>
  <c r="AX149" i="4"/>
  <c r="AX150" i="4"/>
  <c r="AX151" i="4"/>
  <c r="AX152" i="4"/>
  <c r="AX153" i="4"/>
  <c r="AX154" i="4"/>
  <c r="AX155" i="4"/>
  <c r="AX156" i="4"/>
  <c r="AX157" i="4"/>
  <c r="AX158" i="4"/>
  <c r="AX159" i="4"/>
  <c r="AX160" i="4"/>
  <c r="AX161" i="4"/>
  <c r="AX162" i="4"/>
  <c r="AX163" i="4"/>
  <c r="AX164" i="4"/>
  <c r="AX165" i="4"/>
  <c r="AX166" i="4"/>
  <c r="AX167" i="4"/>
  <c r="AX168" i="4"/>
  <c r="AX169" i="4"/>
  <c r="AX170" i="4"/>
  <c r="AX171" i="4"/>
  <c r="AX172" i="4"/>
  <c r="AX173" i="4"/>
  <c r="AX174" i="4"/>
  <c r="AX175" i="4"/>
  <c r="AX176" i="4"/>
  <c r="AX177" i="4"/>
  <c r="AX178" i="4"/>
  <c r="AX179" i="4"/>
  <c r="AX180" i="4"/>
  <c r="AX181" i="4"/>
  <c r="AX182" i="4"/>
  <c r="AX183" i="4"/>
  <c r="AX184" i="4"/>
  <c r="AX185" i="4"/>
  <c r="AX186" i="4"/>
  <c r="AX187" i="4"/>
  <c r="AX188" i="4"/>
  <c r="AX189" i="4"/>
  <c r="AX190" i="4"/>
  <c r="AX191" i="4"/>
  <c r="AX192" i="4"/>
  <c r="AX193" i="4"/>
  <c r="AX194" i="4"/>
  <c r="AX195" i="4"/>
  <c r="AX196" i="4"/>
  <c r="AX197" i="4"/>
  <c r="AX198" i="4"/>
  <c r="AX199" i="4"/>
  <c r="AX200" i="4"/>
  <c r="AX201" i="4"/>
  <c r="AX202" i="4"/>
  <c r="AX203" i="4"/>
  <c r="AX204" i="4"/>
  <c r="AX205" i="4"/>
  <c r="AX206" i="4"/>
  <c r="AX207" i="4"/>
  <c r="AX208" i="4"/>
  <c r="AX209" i="4"/>
  <c r="AX210" i="4"/>
  <c r="AX211" i="4"/>
  <c r="AX212" i="4"/>
  <c r="AX213" i="4"/>
  <c r="AX214" i="4"/>
  <c r="AX215" i="4"/>
  <c r="AX216" i="4"/>
  <c r="AX217" i="4"/>
  <c r="AX218" i="4"/>
  <c r="AX219" i="4"/>
  <c r="AX220" i="4"/>
  <c r="AX221" i="4"/>
  <c r="AX222" i="4"/>
  <c r="AX223" i="4"/>
  <c r="AX224" i="4"/>
  <c r="AX225" i="4"/>
  <c r="AX226" i="4"/>
  <c r="AX227" i="4"/>
  <c r="AX228" i="4"/>
  <c r="AX229" i="4"/>
  <c r="AX230" i="4"/>
  <c r="AX231" i="4"/>
  <c r="AX232" i="4"/>
  <c r="AX233" i="4"/>
  <c r="AX234" i="4"/>
  <c r="AX235" i="4"/>
  <c r="AX236" i="4"/>
  <c r="AX237" i="4"/>
  <c r="AX238" i="4"/>
  <c r="AX239" i="4"/>
  <c r="AX240" i="4"/>
  <c r="AX241" i="4"/>
  <c r="AX242" i="4"/>
  <c r="AX243" i="4"/>
  <c r="AX244" i="4"/>
  <c r="AX245" i="4"/>
  <c r="AX246" i="4"/>
  <c r="AX247" i="4"/>
  <c r="AX248" i="4"/>
  <c r="AX249" i="4"/>
  <c r="AX250" i="4"/>
  <c r="AX251" i="4"/>
  <c r="AX252" i="4"/>
  <c r="AX253" i="4"/>
  <c r="AX254" i="4"/>
  <c r="AX255" i="4"/>
  <c r="AX256" i="4"/>
  <c r="AX257" i="4"/>
  <c r="AX258" i="4"/>
  <c r="AX259" i="4"/>
  <c r="AX260" i="4"/>
  <c r="AX261" i="4"/>
  <c r="AX262" i="4"/>
  <c r="AX263" i="4"/>
  <c r="AX264" i="4"/>
  <c r="AX265" i="4"/>
  <c r="AX266" i="4"/>
  <c r="AX267" i="4"/>
  <c r="AX268" i="4"/>
  <c r="AX269" i="4"/>
  <c r="AX270" i="4"/>
  <c r="AX271" i="4"/>
  <c r="AX272" i="4"/>
  <c r="AX273" i="4"/>
  <c r="AX274" i="4"/>
  <c r="AX275" i="4"/>
  <c r="AX276" i="4"/>
  <c r="AX277" i="4"/>
  <c r="AX278" i="4"/>
  <c r="AX279" i="4"/>
  <c r="AX280" i="4"/>
  <c r="AX281" i="4"/>
  <c r="AX282" i="4"/>
  <c r="AX283" i="4"/>
  <c r="AX284" i="4"/>
  <c r="AX285" i="4"/>
  <c r="AX286" i="4"/>
  <c r="AX287" i="4"/>
  <c r="AX288" i="4"/>
  <c r="AX289" i="4"/>
  <c r="AX290" i="4"/>
  <c r="AX291" i="4"/>
  <c r="AX292" i="4"/>
  <c r="AX293" i="4"/>
  <c r="AX294" i="4"/>
  <c r="AX295" i="4"/>
  <c r="AX296" i="4"/>
  <c r="AX297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34" i="4"/>
  <c r="AP35" i="4"/>
  <c r="AP36" i="4"/>
  <c r="AP37" i="4"/>
  <c r="AP38" i="4"/>
  <c r="AP39" i="4"/>
  <c r="AP40" i="4"/>
  <c r="AP41" i="4"/>
  <c r="AP42" i="4"/>
  <c r="AP43" i="4"/>
  <c r="AP44" i="4"/>
  <c r="AP45" i="4"/>
  <c r="AP46" i="4"/>
  <c r="AP47" i="4"/>
  <c r="AP48" i="4"/>
  <c r="AP49" i="4"/>
  <c r="AP50" i="4"/>
  <c r="AP51" i="4"/>
  <c r="AP52" i="4"/>
  <c r="AP53" i="4"/>
  <c r="AP54" i="4"/>
  <c r="AP55" i="4"/>
  <c r="AP56" i="4"/>
  <c r="AP57" i="4"/>
  <c r="AP58" i="4"/>
  <c r="AP59" i="4"/>
  <c r="AP60" i="4"/>
  <c r="AP61" i="4"/>
  <c r="AP62" i="4"/>
  <c r="AP63" i="4"/>
  <c r="AP64" i="4"/>
  <c r="AP65" i="4"/>
  <c r="AP66" i="4"/>
  <c r="AP67" i="4"/>
  <c r="AP68" i="4"/>
  <c r="AP69" i="4"/>
  <c r="AP70" i="4"/>
  <c r="AP71" i="4"/>
  <c r="AP72" i="4"/>
  <c r="AP73" i="4"/>
  <c r="AP74" i="4"/>
  <c r="AP75" i="4"/>
  <c r="AP76" i="4"/>
  <c r="AP77" i="4"/>
  <c r="AP78" i="4"/>
  <c r="AP79" i="4"/>
  <c r="AP80" i="4"/>
  <c r="AP81" i="4"/>
  <c r="AP82" i="4"/>
  <c r="AP83" i="4"/>
  <c r="AP84" i="4"/>
  <c r="AP85" i="4"/>
  <c r="AP86" i="4"/>
  <c r="AP87" i="4"/>
  <c r="AP88" i="4"/>
  <c r="AP89" i="4"/>
  <c r="AP90" i="4"/>
  <c r="AP91" i="4"/>
  <c r="AP92" i="4"/>
  <c r="AP93" i="4"/>
  <c r="AP94" i="4"/>
  <c r="AP95" i="4"/>
  <c r="AP96" i="4"/>
  <c r="AP97" i="4"/>
  <c r="AP98" i="4"/>
  <c r="AP99" i="4"/>
  <c r="AP100" i="4"/>
  <c r="AP101" i="4"/>
  <c r="AP102" i="4"/>
  <c r="AP103" i="4"/>
  <c r="AP104" i="4"/>
  <c r="AP105" i="4"/>
  <c r="AP106" i="4"/>
  <c r="AP107" i="4"/>
  <c r="AP108" i="4"/>
  <c r="AP109" i="4"/>
  <c r="AP110" i="4"/>
  <c r="AP111" i="4"/>
  <c r="AP112" i="4"/>
  <c r="AP113" i="4"/>
  <c r="AP114" i="4"/>
  <c r="AP115" i="4"/>
  <c r="AP116" i="4"/>
  <c r="AP117" i="4"/>
  <c r="AP118" i="4"/>
  <c r="AP119" i="4"/>
  <c r="AP120" i="4"/>
  <c r="AP121" i="4"/>
  <c r="AP122" i="4"/>
  <c r="AP123" i="4"/>
  <c r="AP124" i="4"/>
  <c r="AP125" i="4"/>
  <c r="AP126" i="4"/>
  <c r="AP127" i="4"/>
  <c r="AP128" i="4"/>
  <c r="AP129" i="4"/>
  <c r="AP130" i="4"/>
  <c r="AP131" i="4"/>
  <c r="AP132" i="4"/>
  <c r="AP133" i="4"/>
  <c r="AP134" i="4"/>
  <c r="AP135" i="4"/>
  <c r="AP136" i="4"/>
  <c r="AP137" i="4"/>
  <c r="AP138" i="4"/>
  <c r="AP139" i="4"/>
  <c r="AP140" i="4"/>
  <c r="AP141" i="4"/>
  <c r="AP142" i="4"/>
  <c r="AP143" i="4"/>
  <c r="AP144" i="4"/>
  <c r="AP145" i="4"/>
  <c r="AP146" i="4"/>
  <c r="AP147" i="4"/>
  <c r="AP148" i="4"/>
  <c r="AP149" i="4"/>
  <c r="AP150" i="4"/>
  <c r="AP151" i="4"/>
  <c r="AP152" i="4"/>
  <c r="AP153" i="4"/>
  <c r="AP154" i="4"/>
  <c r="AP155" i="4"/>
  <c r="AP156" i="4"/>
  <c r="AP157" i="4"/>
  <c r="AP158" i="4"/>
  <c r="AP159" i="4"/>
  <c r="AP160" i="4"/>
  <c r="AP161" i="4"/>
  <c r="AP162" i="4"/>
  <c r="AP163" i="4"/>
  <c r="AP164" i="4"/>
  <c r="AP165" i="4"/>
  <c r="AP166" i="4"/>
  <c r="AP167" i="4"/>
  <c r="AP168" i="4"/>
  <c r="AP169" i="4"/>
  <c r="AP170" i="4"/>
  <c r="AP171" i="4"/>
  <c r="AP172" i="4"/>
  <c r="AP173" i="4"/>
  <c r="AP174" i="4"/>
  <c r="AP175" i="4"/>
  <c r="AP176" i="4"/>
  <c r="AP177" i="4"/>
  <c r="AP178" i="4"/>
  <c r="AP179" i="4"/>
  <c r="AP180" i="4"/>
  <c r="AP181" i="4"/>
  <c r="AP182" i="4"/>
  <c r="AP183" i="4"/>
  <c r="AP184" i="4"/>
  <c r="AP185" i="4"/>
  <c r="AP186" i="4"/>
  <c r="AP187" i="4"/>
  <c r="AP188" i="4"/>
  <c r="AP189" i="4"/>
  <c r="AP190" i="4"/>
  <c r="AP191" i="4"/>
  <c r="AP192" i="4"/>
  <c r="AP193" i="4"/>
  <c r="AP194" i="4"/>
  <c r="AP195" i="4"/>
  <c r="AP196" i="4"/>
  <c r="AP197" i="4"/>
  <c r="AP198" i="4"/>
  <c r="AP199" i="4"/>
  <c r="AP200" i="4"/>
  <c r="AP201" i="4"/>
  <c r="AP202" i="4"/>
  <c r="AP203" i="4"/>
  <c r="AP204" i="4"/>
  <c r="AP205" i="4"/>
  <c r="AP206" i="4"/>
  <c r="AP207" i="4"/>
  <c r="AP208" i="4"/>
  <c r="AP209" i="4"/>
  <c r="AP210" i="4"/>
  <c r="AP211" i="4"/>
  <c r="AP212" i="4"/>
  <c r="AP213" i="4"/>
  <c r="AP214" i="4"/>
  <c r="AP215" i="4"/>
  <c r="AP216" i="4"/>
  <c r="AP217" i="4"/>
  <c r="AP218" i="4"/>
  <c r="AP219" i="4"/>
  <c r="AP220" i="4"/>
  <c r="AP221" i="4"/>
  <c r="AP222" i="4"/>
  <c r="AP223" i="4"/>
  <c r="AP224" i="4"/>
  <c r="AP225" i="4"/>
  <c r="AP226" i="4"/>
  <c r="AP227" i="4"/>
  <c r="AP228" i="4"/>
  <c r="AP229" i="4"/>
  <c r="AP230" i="4"/>
  <c r="AP231" i="4"/>
  <c r="AP232" i="4"/>
  <c r="AP233" i="4"/>
  <c r="AP234" i="4"/>
  <c r="AP235" i="4"/>
  <c r="AP236" i="4"/>
  <c r="AP237" i="4"/>
  <c r="AP238" i="4"/>
  <c r="AP239" i="4"/>
  <c r="AP240" i="4"/>
  <c r="AP241" i="4"/>
  <c r="AP242" i="4"/>
  <c r="AP243" i="4"/>
  <c r="AP244" i="4"/>
  <c r="AP245" i="4"/>
  <c r="AP246" i="4"/>
  <c r="AP247" i="4"/>
  <c r="AP248" i="4"/>
  <c r="AP249" i="4"/>
  <c r="AP250" i="4"/>
  <c r="AP251" i="4"/>
  <c r="AP252" i="4"/>
  <c r="AP253" i="4"/>
  <c r="AP254" i="4"/>
  <c r="AP255" i="4"/>
  <c r="AP256" i="4"/>
  <c r="AP257" i="4"/>
  <c r="AP258" i="4"/>
  <c r="AP259" i="4"/>
  <c r="AP260" i="4"/>
  <c r="AP261" i="4"/>
  <c r="AP262" i="4"/>
  <c r="AP263" i="4"/>
  <c r="AP264" i="4"/>
  <c r="AP265" i="4"/>
  <c r="AP266" i="4"/>
  <c r="AP267" i="4"/>
  <c r="AP268" i="4"/>
  <c r="AP269" i="4"/>
  <c r="AP270" i="4"/>
  <c r="AP271" i="4"/>
  <c r="AP272" i="4"/>
  <c r="AP273" i="4"/>
  <c r="AP274" i="4"/>
  <c r="AP275" i="4"/>
  <c r="AP276" i="4"/>
  <c r="AP277" i="4"/>
  <c r="AP278" i="4"/>
  <c r="AP279" i="4"/>
  <c r="AP280" i="4"/>
  <c r="AP281" i="4"/>
  <c r="AP282" i="4"/>
  <c r="AP283" i="4"/>
  <c r="AP284" i="4"/>
  <c r="AP285" i="4"/>
  <c r="AP286" i="4"/>
  <c r="AP287" i="4"/>
  <c r="AP288" i="4"/>
  <c r="AP289" i="4"/>
  <c r="AP290" i="4"/>
  <c r="AP291" i="4"/>
  <c r="AP292" i="4"/>
  <c r="AP293" i="4"/>
  <c r="AP294" i="4"/>
  <c r="AP295" i="4"/>
  <c r="AP296" i="4"/>
  <c r="AP297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O73" i="4"/>
  <c r="AO74" i="4"/>
  <c r="AO75" i="4"/>
  <c r="AO76" i="4"/>
  <c r="AO77" i="4"/>
  <c r="AO78" i="4"/>
  <c r="AO79" i="4"/>
  <c r="AO80" i="4"/>
  <c r="AO81" i="4"/>
  <c r="AO82" i="4"/>
  <c r="AO83" i="4"/>
  <c r="AO84" i="4"/>
  <c r="AO85" i="4"/>
  <c r="AO86" i="4"/>
  <c r="AO87" i="4"/>
  <c r="AO88" i="4"/>
  <c r="AO89" i="4"/>
  <c r="AO90" i="4"/>
  <c r="AO91" i="4"/>
  <c r="AO92" i="4"/>
  <c r="AO93" i="4"/>
  <c r="AO94" i="4"/>
  <c r="AO95" i="4"/>
  <c r="AO96" i="4"/>
  <c r="AO97" i="4"/>
  <c r="AO98" i="4"/>
  <c r="AO99" i="4"/>
  <c r="AO100" i="4"/>
  <c r="AO101" i="4"/>
  <c r="AO102" i="4"/>
  <c r="AO103" i="4"/>
  <c r="AO104" i="4"/>
  <c r="AO105" i="4"/>
  <c r="AO106" i="4"/>
  <c r="AO107" i="4"/>
  <c r="AO108" i="4"/>
  <c r="AO109" i="4"/>
  <c r="AO110" i="4"/>
  <c r="AO111" i="4"/>
  <c r="AO112" i="4"/>
  <c r="AO113" i="4"/>
  <c r="AO114" i="4"/>
  <c r="AO115" i="4"/>
  <c r="AO116" i="4"/>
  <c r="AO117" i="4"/>
  <c r="AO118" i="4"/>
  <c r="AO119" i="4"/>
  <c r="AO120" i="4"/>
  <c r="AO121" i="4"/>
  <c r="AO122" i="4"/>
  <c r="AO123" i="4"/>
  <c r="AO124" i="4"/>
  <c r="AO125" i="4"/>
  <c r="AO126" i="4"/>
  <c r="AO127" i="4"/>
  <c r="AO128" i="4"/>
  <c r="AO129" i="4"/>
  <c r="AO130" i="4"/>
  <c r="AO131" i="4"/>
  <c r="AO132" i="4"/>
  <c r="AO133" i="4"/>
  <c r="AO134" i="4"/>
  <c r="AO135" i="4"/>
  <c r="AO136" i="4"/>
  <c r="AO137" i="4"/>
  <c r="AO138" i="4"/>
  <c r="AO139" i="4"/>
  <c r="AO140" i="4"/>
  <c r="AO141" i="4"/>
  <c r="AO142" i="4"/>
  <c r="AO143" i="4"/>
  <c r="AO144" i="4"/>
  <c r="AO145" i="4"/>
  <c r="AO146" i="4"/>
  <c r="AO147" i="4"/>
  <c r="AO148" i="4"/>
  <c r="AO149" i="4"/>
  <c r="AO150" i="4"/>
  <c r="AO151" i="4"/>
  <c r="AO152" i="4"/>
  <c r="AO153" i="4"/>
  <c r="AO154" i="4"/>
  <c r="AO155" i="4"/>
  <c r="AO156" i="4"/>
  <c r="AO157" i="4"/>
  <c r="AO158" i="4"/>
  <c r="AO159" i="4"/>
  <c r="AO160" i="4"/>
  <c r="AO161" i="4"/>
  <c r="AO162" i="4"/>
  <c r="AO163" i="4"/>
  <c r="AO164" i="4"/>
  <c r="AO165" i="4"/>
  <c r="AO166" i="4"/>
  <c r="AO167" i="4"/>
  <c r="AO168" i="4"/>
  <c r="AO169" i="4"/>
  <c r="AO170" i="4"/>
  <c r="AO171" i="4"/>
  <c r="AO172" i="4"/>
  <c r="AO173" i="4"/>
  <c r="AO174" i="4"/>
  <c r="AO175" i="4"/>
  <c r="AO176" i="4"/>
  <c r="AO177" i="4"/>
  <c r="AO178" i="4"/>
  <c r="AO179" i="4"/>
  <c r="AO180" i="4"/>
  <c r="AO181" i="4"/>
  <c r="AO182" i="4"/>
  <c r="AO183" i="4"/>
  <c r="AO184" i="4"/>
  <c r="AO185" i="4"/>
  <c r="AO186" i="4"/>
  <c r="AO187" i="4"/>
  <c r="AO188" i="4"/>
  <c r="AO189" i="4"/>
  <c r="AO190" i="4"/>
  <c r="AO191" i="4"/>
  <c r="AO192" i="4"/>
  <c r="AO193" i="4"/>
  <c r="AO194" i="4"/>
  <c r="AO195" i="4"/>
  <c r="AO196" i="4"/>
  <c r="AO197" i="4"/>
  <c r="AO198" i="4"/>
  <c r="AO199" i="4"/>
  <c r="AO200" i="4"/>
  <c r="AO201" i="4"/>
  <c r="AO202" i="4"/>
  <c r="AO203" i="4"/>
  <c r="AO204" i="4"/>
  <c r="AO205" i="4"/>
  <c r="AO206" i="4"/>
  <c r="AO207" i="4"/>
  <c r="AO208" i="4"/>
  <c r="AO209" i="4"/>
  <c r="AO210" i="4"/>
  <c r="AO211" i="4"/>
  <c r="AO212" i="4"/>
  <c r="AO213" i="4"/>
  <c r="AO214" i="4"/>
  <c r="AO215" i="4"/>
  <c r="AO216" i="4"/>
  <c r="AO217" i="4"/>
  <c r="AO218" i="4"/>
  <c r="AO219" i="4"/>
  <c r="AO220" i="4"/>
  <c r="AO221" i="4"/>
  <c r="AO222" i="4"/>
  <c r="AO223" i="4"/>
  <c r="AO224" i="4"/>
  <c r="AO225" i="4"/>
  <c r="AO226" i="4"/>
  <c r="AO227" i="4"/>
  <c r="AO228" i="4"/>
  <c r="AO229" i="4"/>
  <c r="AO230" i="4"/>
  <c r="AO231" i="4"/>
  <c r="AO232" i="4"/>
  <c r="AO233" i="4"/>
  <c r="AO234" i="4"/>
  <c r="AO235" i="4"/>
  <c r="AO236" i="4"/>
  <c r="AO237" i="4"/>
  <c r="AO238" i="4"/>
  <c r="AO239" i="4"/>
  <c r="AO240" i="4"/>
  <c r="AO241" i="4"/>
  <c r="AO242" i="4"/>
  <c r="AO243" i="4"/>
  <c r="AO244" i="4"/>
  <c r="AO245" i="4"/>
  <c r="AO246" i="4"/>
  <c r="AO247" i="4"/>
  <c r="AO248" i="4"/>
  <c r="AO249" i="4"/>
  <c r="AO250" i="4"/>
  <c r="AO251" i="4"/>
  <c r="AO252" i="4"/>
  <c r="AO253" i="4"/>
  <c r="AO254" i="4"/>
  <c r="AO255" i="4"/>
  <c r="AO256" i="4"/>
  <c r="AO257" i="4"/>
  <c r="AO258" i="4"/>
  <c r="AO259" i="4"/>
  <c r="AO260" i="4"/>
  <c r="AO261" i="4"/>
  <c r="AO262" i="4"/>
  <c r="AO263" i="4"/>
  <c r="AO264" i="4"/>
  <c r="AO265" i="4"/>
  <c r="AO266" i="4"/>
  <c r="AO267" i="4"/>
  <c r="AO268" i="4"/>
  <c r="AO269" i="4"/>
  <c r="AO270" i="4"/>
  <c r="AO271" i="4"/>
  <c r="AO272" i="4"/>
  <c r="AO273" i="4"/>
  <c r="AO274" i="4"/>
  <c r="AO275" i="4"/>
  <c r="AO276" i="4"/>
  <c r="AO277" i="4"/>
  <c r="AO278" i="4"/>
  <c r="AO279" i="4"/>
  <c r="AO280" i="4"/>
  <c r="AO281" i="4"/>
  <c r="AO282" i="4"/>
  <c r="AO283" i="4"/>
  <c r="AO284" i="4"/>
  <c r="AO285" i="4"/>
  <c r="AO286" i="4"/>
  <c r="AO287" i="4"/>
  <c r="AO288" i="4"/>
  <c r="AO289" i="4"/>
  <c r="AO290" i="4"/>
  <c r="AO291" i="4"/>
  <c r="AO292" i="4"/>
  <c r="AO293" i="4"/>
  <c r="AO294" i="4"/>
  <c r="AO295" i="4"/>
  <c r="AO296" i="4"/>
  <c r="AO297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G10" i="4"/>
  <c r="G11" i="4"/>
  <c r="H11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267" i="4"/>
  <c r="Q268" i="4"/>
  <c r="Q269" i="4"/>
  <c r="Q270" i="4"/>
  <c r="Q271" i="4"/>
  <c r="Q272" i="4"/>
  <c r="Q273" i="4"/>
  <c r="Q274" i="4"/>
  <c r="Q275" i="4"/>
  <c r="Q276" i="4"/>
  <c r="Q277" i="4"/>
  <c r="Q278" i="4"/>
  <c r="Q279" i="4"/>
  <c r="Q280" i="4"/>
  <c r="Q281" i="4"/>
  <c r="Q282" i="4"/>
  <c r="Q283" i="4"/>
  <c r="Q284" i="4"/>
  <c r="Q285" i="4"/>
  <c r="Q286" i="4"/>
  <c r="Q287" i="4"/>
  <c r="Q288" i="4"/>
  <c r="Q289" i="4"/>
  <c r="Q290" i="4"/>
  <c r="Q291" i="4"/>
  <c r="Q292" i="4"/>
  <c r="Q293" i="4"/>
  <c r="Q294" i="4"/>
  <c r="Q295" i="4"/>
  <c r="Q296" i="4"/>
  <c r="Q297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5" i="4"/>
  <c r="V186" i="4"/>
  <c r="V187" i="4"/>
  <c r="V188" i="4"/>
  <c r="V189" i="4"/>
  <c r="V190" i="4"/>
  <c r="V191" i="4"/>
  <c r="V192" i="4"/>
  <c r="V193" i="4"/>
  <c r="V194" i="4"/>
  <c r="V195" i="4"/>
  <c r="V196" i="4"/>
  <c r="V197" i="4"/>
  <c r="V198" i="4"/>
  <c r="V199" i="4"/>
  <c r="V200" i="4"/>
  <c r="V201" i="4"/>
  <c r="V202" i="4"/>
  <c r="V203" i="4"/>
  <c r="V204" i="4"/>
  <c r="V205" i="4"/>
  <c r="V206" i="4"/>
  <c r="V207" i="4"/>
  <c r="V208" i="4"/>
  <c r="V209" i="4"/>
  <c r="V210" i="4"/>
  <c r="V211" i="4"/>
  <c r="V212" i="4"/>
  <c r="V213" i="4"/>
  <c r="V214" i="4"/>
  <c r="V215" i="4"/>
  <c r="V216" i="4"/>
  <c r="V217" i="4"/>
  <c r="V218" i="4"/>
  <c r="V219" i="4"/>
  <c r="V220" i="4"/>
  <c r="V221" i="4"/>
  <c r="V222" i="4"/>
  <c r="V223" i="4"/>
  <c r="V224" i="4"/>
  <c r="V225" i="4"/>
  <c r="V226" i="4"/>
  <c r="V227" i="4"/>
  <c r="V228" i="4"/>
  <c r="V229" i="4"/>
  <c r="V230" i="4"/>
  <c r="V231" i="4"/>
  <c r="V232" i="4"/>
  <c r="V233" i="4"/>
  <c r="V234" i="4"/>
  <c r="V235" i="4"/>
  <c r="V236" i="4"/>
  <c r="V237" i="4"/>
  <c r="V238" i="4"/>
  <c r="V239" i="4"/>
  <c r="V240" i="4"/>
  <c r="V241" i="4"/>
  <c r="V242" i="4"/>
  <c r="V243" i="4"/>
  <c r="V244" i="4"/>
  <c r="V245" i="4"/>
  <c r="V246" i="4"/>
  <c r="V247" i="4"/>
  <c r="V248" i="4"/>
  <c r="V249" i="4"/>
  <c r="V250" i="4"/>
  <c r="V251" i="4"/>
  <c r="V252" i="4"/>
  <c r="V253" i="4"/>
  <c r="V254" i="4"/>
  <c r="V255" i="4"/>
  <c r="V256" i="4"/>
  <c r="V257" i="4"/>
  <c r="V258" i="4"/>
  <c r="V259" i="4"/>
  <c r="V260" i="4"/>
  <c r="V261" i="4"/>
  <c r="V262" i="4"/>
  <c r="V263" i="4"/>
  <c r="V264" i="4"/>
  <c r="V265" i="4"/>
  <c r="V266" i="4"/>
  <c r="V267" i="4"/>
  <c r="V268" i="4"/>
  <c r="V269" i="4"/>
  <c r="V270" i="4"/>
  <c r="V271" i="4"/>
  <c r="V272" i="4"/>
  <c r="V273" i="4"/>
  <c r="V274" i="4"/>
  <c r="V275" i="4"/>
  <c r="V276" i="4"/>
  <c r="V277" i="4"/>
  <c r="V278" i="4"/>
  <c r="V279" i="4"/>
  <c r="V280" i="4"/>
  <c r="V281" i="4"/>
  <c r="V282" i="4"/>
  <c r="V283" i="4"/>
  <c r="V284" i="4"/>
  <c r="V285" i="4"/>
  <c r="V286" i="4"/>
  <c r="V287" i="4"/>
  <c r="V288" i="4"/>
  <c r="V289" i="4"/>
  <c r="V290" i="4"/>
  <c r="V291" i="4"/>
  <c r="V292" i="4"/>
  <c r="V293" i="4"/>
  <c r="V294" i="4"/>
  <c r="V295" i="4"/>
  <c r="V296" i="4"/>
  <c r="V297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285" i="4"/>
  <c r="W286" i="4"/>
  <c r="W287" i="4"/>
  <c r="W288" i="4"/>
  <c r="W289" i="4"/>
  <c r="W290" i="4"/>
  <c r="W291" i="4"/>
  <c r="W292" i="4"/>
  <c r="W293" i="4"/>
  <c r="W294" i="4"/>
  <c r="W295" i="4"/>
  <c r="W296" i="4"/>
  <c r="W297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0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2" i="4"/>
  <c r="X153" i="4"/>
  <c r="X154" i="4"/>
  <c r="X155" i="4"/>
  <c r="X156" i="4"/>
  <c r="X157" i="4"/>
  <c r="X158" i="4"/>
  <c r="X159" i="4"/>
  <c r="X160" i="4"/>
  <c r="X161" i="4"/>
  <c r="X162" i="4"/>
  <c r="X163" i="4"/>
  <c r="X164" i="4"/>
  <c r="X165" i="4"/>
  <c r="X166" i="4"/>
  <c r="X167" i="4"/>
  <c r="X168" i="4"/>
  <c r="X169" i="4"/>
  <c r="X170" i="4"/>
  <c r="X171" i="4"/>
  <c r="X172" i="4"/>
  <c r="X173" i="4"/>
  <c r="X174" i="4"/>
  <c r="X175" i="4"/>
  <c r="X176" i="4"/>
  <c r="X177" i="4"/>
  <c r="X178" i="4"/>
  <c r="X179" i="4"/>
  <c r="X180" i="4"/>
  <c r="X181" i="4"/>
  <c r="X182" i="4"/>
  <c r="X183" i="4"/>
  <c r="X184" i="4"/>
  <c r="X185" i="4"/>
  <c r="X186" i="4"/>
  <c r="X187" i="4"/>
  <c r="X188" i="4"/>
  <c r="X189" i="4"/>
  <c r="X190" i="4"/>
  <c r="X191" i="4"/>
  <c r="X192" i="4"/>
  <c r="X193" i="4"/>
  <c r="X194" i="4"/>
  <c r="X195" i="4"/>
  <c r="X196" i="4"/>
  <c r="X197" i="4"/>
  <c r="X198" i="4"/>
  <c r="X199" i="4"/>
  <c r="X200" i="4"/>
  <c r="X201" i="4"/>
  <c r="X202" i="4"/>
  <c r="X203" i="4"/>
  <c r="X204" i="4"/>
  <c r="X205" i="4"/>
  <c r="X206" i="4"/>
  <c r="X207" i="4"/>
  <c r="X208" i="4"/>
  <c r="X209" i="4"/>
  <c r="X210" i="4"/>
  <c r="X211" i="4"/>
  <c r="X212" i="4"/>
  <c r="X213" i="4"/>
  <c r="X214" i="4"/>
  <c r="X215" i="4"/>
  <c r="X216" i="4"/>
  <c r="X217" i="4"/>
  <c r="X218" i="4"/>
  <c r="X219" i="4"/>
  <c r="X220" i="4"/>
  <c r="X221" i="4"/>
  <c r="X222" i="4"/>
  <c r="X223" i="4"/>
  <c r="X224" i="4"/>
  <c r="X225" i="4"/>
  <c r="X226" i="4"/>
  <c r="X227" i="4"/>
  <c r="X228" i="4"/>
  <c r="X229" i="4"/>
  <c r="X230" i="4"/>
  <c r="X231" i="4"/>
  <c r="X232" i="4"/>
  <c r="X233" i="4"/>
  <c r="X234" i="4"/>
  <c r="X235" i="4"/>
  <c r="X236" i="4"/>
  <c r="X237" i="4"/>
  <c r="X238" i="4"/>
  <c r="X239" i="4"/>
  <c r="X240" i="4"/>
  <c r="X241" i="4"/>
  <c r="X242" i="4"/>
  <c r="X243" i="4"/>
  <c r="X244" i="4"/>
  <c r="X245" i="4"/>
  <c r="X246" i="4"/>
  <c r="X247" i="4"/>
  <c r="X248" i="4"/>
  <c r="X249" i="4"/>
  <c r="X250" i="4"/>
  <c r="X251" i="4"/>
  <c r="X252" i="4"/>
  <c r="X253" i="4"/>
  <c r="X254" i="4"/>
  <c r="X255" i="4"/>
  <c r="X256" i="4"/>
  <c r="X257" i="4"/>
  <c r="X258" i="4"/>
  <c r="X259" i="4"/>
  <c r="X260" i="4"/>
  <c r="X261" i="4"/>
  <c r="X262" i="4"/>
  <c r="X263" i="4"/>
  <c r="X264" i="4"/>
  <c r="X265" i="4"/>
  <c r="X266" i="4"/>
  <c r="X267" i="4"/>
  <c r="X268" i="4"/>
  <c r="X269" i="4"/>
  <c r="X270" i="4"/>
  <c r="X271" i="4"/>
  <c r="X272" i="4"/>
  <c r="X273" i="4"/>
  <c r="X274" i="4"/>
  <c r="X275" i="4"/>
  <c r="X276" i="4"/>
  <c r="X277" i="4"/>
  <c r="X278" i="4"/>
  <c r="X279" i="4"/>
  <c r="X280" i="4"/>
  <c r="X281" i="4"/>
  <c r="X282" i="4"/>
  <c r="X283" i="4"/>
  <c r="X284" i="4"/>
  <c r="X285" i="4"/>
  <c r="X286" i="4"/>
  <c r="X287" i="4"/>
  <c r="X288" i="4"/>
  <c r="X289" i="4"/>
  <c r="X290" i="4"/>
  <c r="X291" i="4"/>
  <c r="X292" i="4"/>
  <c r="X293" i="4"/>
  <c r="X294" i="4"/>
  <c r="X295" i="4"/>
  <c r="X296" i="4"/>
  <c r="X297" i="4"/>
  <c r="Y10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8" i="4"/>
  <c r="AA89" i="4"/>
  <c r="AA90" i="4"/>
  <c r="AA91" i="4"/>
  <c r="AA92" i="4"/>
  <c r="AA93" i="4"/>
  <c r="AA94" i="4"/>
  <c r="AA95" i="4"/>
  <c r="AA96" i="4"/>
  <c r="AA97" i="4"/>
  <c r="AA98" i="4"/>
  <c r="AA99" i="4"/>
  <c r="AA100" i="4"/>
  <c r="AA101" i="4"/>
  <c r="AA102" i="4"/>
  <c r="AA103" i="4"/>
  <c r="AA104" i="4"/>
  <c r="AA105" i="4"/>
  <c r="AA106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1" i="4"/>
  <c r="AA132" i="4"/>
  <c r="AA133" i="4"/>
  <c r="AA134" i="4"/>
  <c r="AA135" i="4"/>
  <c r="AA136" i="4"/>
  <c r="AA137" i="4"/>
  <c r="AA138" i="4"/>
  <c r="AA139" i="4"/>
  <c r="AA140" i="4"/>
  <c r="AA141" i="4"/>
  <c r="AA142" i="4"/>
  <c r="AA143" i="4"/>
  <c r="AA144" i="4"/>
  <c r="AA145" i="4"/>
  <c r="AA146" i="4"/>
  <c r="AA147" i="4"/>
  <c r="AA148" i="4"/>
  <c r="AA149" i="4"/>
  <c r="AA150" i="4"/>
  <c r="AA151" i="4"/>
  <c r="AA152" i="4"/>
  <c r="AA153" i="4"/>
  <c r="AA154" i="4"/>
  <c r="AA155" i="4"/>
  <c r="AA156" i="4"/>
  <c r="AA157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8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2" i="4"/>
  <c r="AA213" i="4"/>
  <c r="AA214" i="4"/>
  <c r="AA215" i="4"/>
  <c r="AA216" i="4"/>
  <c r="AA217" i="4"/>
  <c r="AA218" i="4"/>
  <c r="AA219" i="4"/>
  <c r="AA220" i="4"/>
  <c r="AA221" i="4"/>
  <c r="AA222" i="4"/>
  <c r="AA223" i="4"/>
  <c r="AA224" i="4"/>
  <c r="AA225" i="4"/>
  <c r="AA226" i="4"/>
  <c r="AA227" i="4"/>
  <c r="AA228" i="4"/>
  <c r="AA229" i="4"/>
  <c r="AA230" i="4"/>
  <c r="AA231" i="4"/>
  <c r="AA232" i="4"/>
  <c r="AA233" i="4"/>
  <c r="AA234" i="4"/>
  <c r="AA235" i="4"/>
  <c r="AA236" i="4"/>
  <c r="AA237" i="4"/>
  <c r="AA238" i="4"/>
  <c r="AA239" i="4"/>
  <c r="AA240" i="4"/>
  <c r="AA241" i="4"/>
  <c r="AA242" i="4"/>
  <c r="AA243" i="4"/>
  <c r="AA244" i="4"/>
  <c r="AA245" i="4"/>
  <c r="AA246" i="4"/>
  <c r="AA247" i="4"/>
  <c r="AA248" i="4"/>
  <c r="AA249" i="4"/>
  <c r="AA250" i="4"/>
  <c r="AA251" i="4"/>
  <c r="AA252" i="4"/>
  <c r="AA253" i="4"/>
  <c r="AA254" i="4"/>
  <c r="AA255" i="4"/>
  <c r="AA256" i="4"/>
  <c r="AA257" i="4"/>
  <c r="AA258" i="4"/>
  <c r="AA259" i="4"/>
  <c r="AA260" i="4"/>
  <c r="AA261" i="4"/>
  <c r="AA262" i="4"/>
  <c r="AA263" i="4"/>
  <c r="AA264" i="4"/>
  <c r="AA265" i="4"/>
  <c r="AA266" i="4"/>
  <c r="AA267" i="4"/>
  <c r="AA268" i="4"/>
  <c r="AA269" i="4"/>
  <c r="AA270" i="4"/>
  <c r="AA271" i="4"/>
  <c r="AA272" i="4"/>
  <c r="AA273" i="4"/>
  <c r="AA274" i="4"/>
  <c r="AA275" i="4"/>
  <c r="AA276" i="4"/>
  <c r="AA277" i="4"/>
  <c r="AA278" i="4"/>
  <c r="AA279" i="4"/>
  <c r="AA280" i="4"/>
  <c r="AA281" i="4"/>
  <c r="AA282" i="4"/>
  <c r="AA283" i="4"/>
  <c r="AA284" i="4"/>
  <c r="AA285" i="4"/>
  <c r="AA286" i="4"/>
  <c r="AA287" i="4"/>
  <c r="AA288" i="4"/>
  <c r="AA289" i="4"/>
  <c r="AA290" i="4"/>
  <c r="AA291" i="4"/>
  <c r="AA292" i="4"/>
  <c r="AA293" i="4"/>
  <c r="AA294" i="4"/>
  <c r="AA295" i="4"/>
  <c r="AA296" i="4"/>
  <c r="AA297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B142" i="4"/>
  <c r="AB143" i="4"/>
  <c r="AB144" i="4"/>
  <c r="AB145" i="4"/>
  <c r="AB146" i="4"/>
  <c r="AB147" i="4"/>
  <c r="AB148" i="4"/>
  <c r="AB149" i="4"/>
  <c r="AB150" i="4"/>
  <c r="AB151" i="4"/>
  <c r="AB152" i="4"/>
  <c r="AB153" i="4"/>
  <c r="AB154" i="4"/>
  <c r="AB155" i="4"/>
  <c r="AB156" i="4"/>
  <c r="AB157" i="4"/>
  <c r="AB158" i="4"/>
  <c r="AB159" i="4"/>
  <c r="AB160" i="4"/>
  <c r="AB161" i="4"/>
  <c r="AB162" i="4"/>
  <c r="AB163" i="4"/>
  <c r="AB164" i="4"/>
  <c r="AB165" i="4"/>
  <c r="AB166" i="4"/>
  <c r="AB167" i="4"/>
  <c r="AB168" i="4"/>
  <c r="AB169" i="4"/>
  <c r="AB170" i="4"/>
  <c r="AB171" i="4"/>
  <c r="AB172" i="4"/>
  <c r="AB173" i="4"/>
  <c r="AB174" i="4"/>
  <c r="AB175" i="4"/>
  <c r="AB176" i="4"/>
  <c r="AB177" i="4"/>
  <c r="AB178" i="4"/>
  <c r="AB179" i="4"/>
  <c r="AB180" i="4"/>
  <c r="AB181" i="4"/>
  <c r="AB182" i="4"/>
  <c r="AB183" i="4"/>
  <c r="AB184" i="4"/>
  <c r="AB185" i="4"/>
  <c r="AB186" i="4"/>
  <c r="AB187" i="4"/>
  <c r="AB188" i="4"/>
  <c r="AB189" i="4"/>
  <c r="AB190" i="4"/>
  <c r="AB191" i="4"/>
  <c r="AB192" i="4"/>
  <c r="AB193" i="4"/>
  <c r="AB194" i="4"/>
  <c r="AB195" i="4"/>
  <c r="AB196" i="4"/>
  <c r="AB197" i="4"/>
  <c r="AB198" i="4"/>
  <c r="AB199" i="4"/>
  <c r="AB200" i="4"/>
  <c r="AB201" i="4"/>
  <c r="AB202" i="4"/>
  <c r="AB203" i="4"/>
  <c r="AB204" i="4"/>
  <c r="AB205" i="4"/>
  <c r="AB206" i="4"/>
  <c r="AB207" i="4"/>
  <c r="AB208" i="4"/>
  <c r="AB209" i="4"/>
  <c r="AB210" i="4"/>
  <c r="AB211" i="4"/>
  <c r="AB212" i="4"/>
  <c r="AB213" i="4"/>
  <c r="AB214" i="4"/>
  <c r="AB215" i="4"/>
  <c r="AB216" i="4"/>
  <c r="AB217" i="4"/>
  <c r="AB218" i="4"/>
  <c r="AB219" i="4"/>
  <c r="AB220" i="4"/>
  <c r="AB221" i="4"/>
  <c r="AB222" i="4"/>
  <c r="AB223" i="4"/>
  <c r="AB224" i="4"/>
  <c r="AB225" i="4"/>
  <c r="AB226" i="4"/>
  <c r="AB227" i="4"/>
  <c r="AB228" i="4"/>
  <c r="AB229" i="4"/>
  <c r="AB230" i="4"/>
  <c r="AB231" i="4"/>
  <c r="AB232" i="4"/>
  <c r="AB233" i="4"/>
  <c r="AB234" i="4"/>
  <c r="AB235" i="4"/>
  <c r="AB236" i="4"/>
  <c r="AB237" i="4"/>
  <c r="AB238" i="4"/>
  <c r="AB239" i="4"/>
  <c r="AB240" i="4"/>
  <c r="AB241" i="4"/>
  <c r="AB242" i="4"/>
  <c r="AB243" i="4"/>
  <c r="AB244" i="4"/>
  <c r="AB245" i="4"/>
  <c r="AB246" i="4"/>
  <c r="AB247" i="4"/>
  <c r="AB248" i="4"/>
  <c r="AB249" i="4"/>
  <c r="AB250" i="4"/>
  <c r="AB251" i="4"/>
  <c r="AB252" i="4"/>
  <c r="AB253" i="4"/>
  <c r="AB254" i="4"/>
  <c r="AB255" i="4"/>
  <c r="AB256" i="4"/>
  <c r="AB257" i="4"/>
  <c r="AB258" i="4"/>
  <c r="AB259" i="4"/>
  <c r="AB260" i="4"/>
  <c r="AB261" i="4"/>
  <c r="AB262" i="4"/>
  <c r="AB263" i="4"/>
  <c r="AB264" i="4"/>
  <c r="AB265" i="4"/>
  <c r="AB266" i="4"/>
  <c r="AB267" i="4"/>
  <c r="AB268" i="4"/>
  <c r="AB269" i="4"/>
  <c r="AB270" i="4"/>
  <c r="AB271" i="4"/>
  <c r="AB272" i="4"/>
  <c r="AB273" i="4"/>
  <c r="AB274" i="4"/>
  <c r="AB275" i="4"/>
  <c r="AB276" i="4"/>
  <c r="AB277" i="4"/>
  <c r="AB278" i="4"/>
  <c r="AB279" i="4"/>
  <c r="AB280" i="4"/>
  <c r="AB281" i="4"/>
  <c r="AB282" i="4"/>
  <c r="AB283" i="4"/>
  <c r="AB284" i="4"/>
  <c r="AB285" i="4"/>
  <c r="AB286" i="4"/>
  <c r="AB287" i="4"/>
  <c r="AB288" i="4"/>
  <c r="AB289" i="4"/>
  <c r="AB290" i="4"/>
  <c r="AB291" i="4"/>
  <c r="AB292" i="4"/>
  <c r="AB293" i="4"/>
  <c r="AB294" i="4"/>
  <c r="AB295" i="4"/>
  <c r="AB296" i="4"/>
  <c r="AB297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2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5" i="4"/>
  <c r="AC86" i="4"/>
  <c r="AC87" i="4"/>
  <c r="AC88" i="4"/>
  <c r="AC89" i="4"/>
  <c r="AC90" i="4"/>
  <c r="AC91" i="4"/>
  <c r="AC92" i="4"/>
  <c r="AC93" i="4"/>
  <c r="AC94" i="4"/>
  <c r="AC95" i="4"/>
  <c r="AC96" i="4"/>
  <c r="AC97" i="4"/>
  <c r="AC98" i="4"/>
  <c r="AC99" i="4"/>
  <c r="AC100" i="4"/>
  <c r="AC101" i="4"/>
  <c r="AC102" i="4"/>
  <c r="AC103" i="4"/>
  <c r="AC104" i="4"/>
  <c r="AC105" i="4"/>
  <c r="AC106" i="4"/>
  <c r="AC107" i="4"/>
  <c r="AC108" i="4"/>
  <c r="AC109" i="4"/>
  <c r="AC110" i="4"/>
  <c r="AC111" i="4"/>
  <c r="AC112" i="4"/>
  <c r="AC113" i="4"/>
  <c r="AC114" i="4"/>
  <c r="AC115" i="4"/>
  <c r="AC116" i="4"/>
  <c r="AC117" i="4"/>
  <c r="AC118" i="4"/>
  <c r="AC119" i="4"/>
  <c r="AC120" i="4"/>
  <c r="AC121" i="4"/>
  <c r="AC122" i="4"/>
  <c r="AC123" i="4"/>
  <c r="AC124" i="4"/>
  <c r="AC125" i="4"/>
  <c r="AC126" i="4"/>
  <c r="AC127" i="4"/>
  <c r="AC128" i="4"/>
  <c r="AC129" i="4"/>
  <c r="AC130" i="4"/>
  <c r="AC131" i="4"/>
  <c r="AC132" i="4"/>
  <c r="AC133" i="4"/>
  <c r="AC134" i="4"/>
  <c r="AC135" i="4"/>
  <c r="AC136" i="4"/>
  <c r="AC137" i="4"/>
  <c r="AC138" i="4"/>
  <c r="AC139" i="4"/>
  <c r="AC140" i="4"/>
  <c r="AC141" i="4"/>
  <c r="AC142" i="4"/>
  <c r="AC143" i="4"/>
  <c r="AC144" i="4"/>
  <c r="AC145" i="4"/>
  <c r="AC146" i="4"/>
  <c r="AC147" i="4"/>
  <c r="AC148" i="4"/>
  <c r="AC149" i="4"/>
  <c r="AC150" i="4"/>
  <c r="AC151" i="4"/>
  <c r="AC152" i="4"/>
  <c r="AC153" i="4"/>
  <c r="AC154" i="4"/>
  <c r="AC155" i="4"/>
  <c r="AC156" i="4"/>
  <c r="AC157" i="4"/>
  <c r="AC158" i="4"/>
  <c r="AC159" i="4"/>
  <c r="AC160" i="4"/>
  <c r="AC161" i="4"/>
  <c r="AC162" i="4"/>
  <c r="AC163" i="4"/>
  <c r="AC164" i="4"/>
  <c r="AC165" i="4"/>
  <c r="AC166" i="4"/>
  <c r="AC167" i="4"/>
  <c r="AC168" i="4"/>
  <c r="AC169" i="4"/>
  <c r="AC170" i="4"/>
  <c r="AC171" i="4"/>
  <c r="AC172" i="4"/>
  <c r="AC173" i="4"/>
  <c r="AC174" i="4"/>
  <c r="AC175" i="4"/>
  <c r="AC176" i="4"/>
  <c r="AC177" i="4"/>
  <c r="AC178" i="4"/>
  <c r="AC179" i="4"/>
  <c r="AC180" i="4"/>
  <c r="AC181" i="4"/>
  <c r="AC182" i="4"/>
  <c r="AC183" i="4"/>
  <c r="AC184" i="4"/>
  <c r="AC185" i="4"/>
  <c r="AC186" i="4"/>
  <c r="AC187" i="4"/>
  <c r="AC188" i="4"/>
  <c r="AC189" i="4"/>
  <c r="AC190" i="4"/>
  <c r="AC191" i="4"/>
  <c r="AC192" i="4"/>
  <c r="AC193" i="4"/>
  <c r="AC194" i="4"/>
  <c r="AC195" i="4"/>
  <c r="AC196" i="4"/>
  <c r="AC197" i="4"/>
  <c r="AC198" i="4"/>
  <c r="AC199" i="4"/>
  <c r="AC200" i="4"/>
  <c r="AC201" i="4"/>
  <c r="AC202" i="4"/>
  <c r="AC203" i="4"/>
  <c r="AC204" i="4"/>
  <c r="AC205" i="4"/>
  <c r="AC206" i="4"/>
  <c r="AC207" i="4"/>
  <c r="AC208" i="4"/>
  <c r="AC209" i="4"/>
  <c r="AC210" i="4"/>
  <c r="AC211" i="4"/>
  <c r="AC212" i="4"/>
  <c r="AC213" i="4"/>
  <c r="AC214" i="4"/>
  <c r="AC215" i="4"/>
  <c r="AC216" i="4"/>
  <c r="AC217" i="4"/>
  <c r="AC218" i="4"/>
  <c r="AC219" i="4"/>
  <c r="AC220" i="4"/>
  <c r="AC221" i="4"/>
  <c r="AC222" i="4"/>
  <c r="AC223" i="4"/>
  <c r="AC224" i="4"/>
  <c r="AC225" i="4"/>
  <c r="AC226" i="4"/>
  <c r="AC227" i="4"/>
  <c r="AC228" i="4"/>
  <c r="AC229" i="4"/>
  <c r="AC230" i="4"/>
  <c r="AC231" i="4"/>
  <c r="AC232" i="4"/>
  <c r="AC233" i="4"/>
  <c r="AC234" i="4"/>
  <c r="AC235" i="4"/>
  <c r="AC236" i="4"/>
  <c r="AC237" i="4"/>
  <c r="AC238" i="4"/>
  <c r="AC239" i="4"/>
  <c r="AC240" i="4"/>
  <c r="AC241" i="4"/>
  <c r="AC242" i="4"/>
  <c r="AC243" i="4"/>
  <c r="AC244" i="4"/>
  <c r="AC245" i="4"/>
  <c r="AC246" i="4"/>
  <c r="AC247" i="4"/>
  <c r="AC248" i="4"/>
  <c r="AC249" i="4"/>
  <c r="AC250" i="4"/>
  <c r="AC251" i="4"/>
  <c r="AC252" i="4"/>
  <c r="AC253" i="4"/>
  <c r="AC254" i="4"/>
  <c r="AC255" i="4"/>
  <c r="AC256" i="4"/>
  <c r="AC257" i="4"/>
  <c r="AC258" i="4"/>
  <c r="AC259" i="4"/>
  <c r="AC260" i="4"/>
  <c r="AC261" i="4"/>
  <c r="AC262" i="4"/>
  <c r="AC263" i="4"/>
  <c r="AC264" i="4"/>
  <c r="AC265" i="4"/>
  <c r="AC266" i="4"/>
  <c r="AC267" i="4"/>
  <c r="AC268" i="4"/>
  <c r="AC269" i="4"/>
  <c r="AC270" i="4"/>
  <c r="AC271" i="4"/>
  <c r="AC272" i="4"/>
  <c r="AC273" i="4"/>
  <c r="AC274" i="4"/>
  <c r="AC275" i="4"/>
  <c r="AC276" i="4"/>
  <c r="AC277" i="4"/>
  <c r="AC278" i="4"/>
  <c r="AC279" i="4"/>
  <c r="AC280" i="4"/>
  <c r="AC281" i="4"/>
  <c r="AC282" i="4"/>
  <c r="AC283" i="4"/>
  <c r="AC284" i="4"/>
  <c r="AC285" i="4"/>
  <c r="AC286" i="4"/>
  <c r="AC287" i="4"/>
  <c r="AC288" i="4"/>
  <c r="AC289" i="4"/>
  <c r="AC290" i="4"/>
  <c r="AC291" i="4"/>
  <c r="AC292" i="4"/>
  <c r="AC293" i="4"/>
  <c r="AC294" i="4"/>
  <c r="AC295" i="4"/>
  <c r="AC296" i="4"/>
  <c r="AC297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G34" i="4"/>
  <c r="AG35" i="4"/>
  <c r="AG36" i="4"/>
  <c r="AG37" i="4"/>
  <c r="AG38" i="4"/>
  <c r="AG39" i="4"/>
  <c r="AG40" i="4"/>
  <c r="AG41" i="4"/>
  <c r="AG42" i="4"/>
  <c r="AG43" i="4"/>
  <c r="AG44" i="4"/>
  <c r="AG45" i="4"/>
  <c r="AG46" i="4"/>
  <c r="AG47" i="4"/>
  <c r="AG48" i="4"/>
  <c r="AG49" i="4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3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8" i="4"/>
  <c r="AG89" i="4"/>
  <c r="AG90" i="4"/>
  <c r="AG91" i="4"/>
  <c r="AG92" i="4"/>
  <c r="AG93" i="4"/>
  <c r="AG94" i="4"/>
  <c r="AG95" i="4"/>
  <c r="AG96" i="4"/>
  <c r="AG97" i="4"/>
  <c r="AG98" i="4"/>
  <c r="AG99" i="4"/>
  <c r="AG100" i="4"/>
  <c r="AG101" i="4"/>
  <c r="AG102" i="4"/>
  <c r="AG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1" i="4"/>
  <c r="AG132" i="4"/>
  <c r="AG133" i="4"/>
  <c r="AG134" i="4"/>
  <c r="AG135" i="4"/>
  <c r="AG136" i="4"/>
  <c r="AG137" i="4"/>
  <c r="AG138" i="4"/>
  <c r="AG139" i="4"/>
  <c r="AG140" i="4"/>
  <c r="AG141" i="4"/>
  <c r="AG142" i="4"/>
  <c r="AG143" i="4"/>
  <c r="AG144" i="4"/>
  <c r="AG145" i="4"/>
  <c r="AG146" i="4"/>
  <c r="AG147" i="4"/>
  <c r="AG148" i="4"/>
  <c r="AG149" i="4"/>
  <c r="AG150" i="4"/>
  <c r="AG151" i="4"/>
  <c r="AG152" i="4"/>
  <c r="AG153" i="4"/>
  <c r="AG154" i="4"/>
  <c r="AG155" i="4"/>
  <c r="AG156" i="4"/>
  <c r="AG157" i="4"/>
  <c r="AG158" i="4"/>
  <c r="AG159" i="4"/>
  <c r="AG160" i="4"/>
  <c r="AG161" i="4"/>
  <c r="AG162" i="4"/>
  <c r="AG163" i="4"/>
  <c r="AG164" i="4"/>
  <c r="AG165" i="4"/>
  <c r="AG166" i="4"/>
  <c r="AG167" i="4"/>
  <c r="AG168" i="4"/>
  <c r="AG169" i="4"/>
  <c r="AG170" i="4"/>
  <c r="AG171" i="4"/>
  <c r="AG172" i="4"/>
  <c r="AG173" i="4"/>
  <c r="AG174" i="4"/>
  <c r="AG175" i="4"/>
  <c r="AG176" i="4"/>
  <c r="AG177" i="4"/>
  <c r="AG178" i="4"/>
  <c r="AG179" i="4"/>
  <c r="AG180" i="4"/>
  <c r="AG181" i="4"/>
  <c r="AG182" i="4"/>
  <c r="AG183" i="4"/>
  <c r="AG184" i="4"/>
  <c r="AG185" i="4"/>
  <c r="AG186" i="4"/>
  <c r="AG187" i="4"/>
  <c r="AG188" i="4"/>
  <c r="AG189" i="4"/>
  <c r="AG190" i="4"/>
  <c r="AG191" i="4"/>
  <c r="AG192" i="4"/>
  <c r="AG193" i="4"/>
  <c r="AG194" i="4"/>
  <c r="AG195" i="4"/>
  <c r="AG196" i="4"/>
  <c r="AG197" i="4"/>
  <c r="AG198" i="4"/>
  <c r="AG199" i="4"/>
  <c r="AG200" i="4"/>
  <c r="AG201" i="4"/>
  <c r="AG202" i="4"/>
  <c r="AG203" i="4"/>
  <c r="AG204" i="4"/>
  <c r="AG205" i="4"/>
  <c r="AG206" i="4"/>
  <c r="AG207" i="4"/>
  <c r="AG208" i="4"/>
  <c r="AG209" i="4"/>
  <c r="AG210" i="4"/>
  <c r="AG211" i="4"/>
  <c r="AG212" i="4"/>
  <c r="AG213" i="4"/>
  <c r="AG214" i="4"/>
  <c r="AG215" i="4"/>
  <c r="AG216" i="4"/>
  <c r="AG217" i="4"/>
  <c r="AG218" i="4"/>
  <c r="AG219" i="4"/>
  <c r="AG220" i="4"/>
  <c r="AG221" i="4"/>
  <c r="AG222" i="4"/>
  <c r="AG223" i="4"/>
  <c r="AG224" i="4"/>
  <c r="AG225" i="4"/>
  <c r="AG226" i="4"/>
  <c r="AG227" i="4"/>
  <c r="AG228" i="4"/>
  <c r="AG229" i="4"/>
  <c r="AG230" i="4"/>
  <c r="AG231" i="4"/>
  <c r="AG232" i="4"/>
  <c r="AG233" i="4"/>
  <c r="AG234" i="4"/>
  <c r="AG235" i="4"/>
  <c r="AG236" i="4"/>
  <c r="AG237" i="4"/>
  <c r="AG238" i="4"/>
  <c r="AG239" i="4"/>
  <c r="AG240" i="4"/>
  <c r="AG241" i="4"/>
  <c r="AG242" i="4"/>
  <c r="AG243" i="4"/>
  <c r="AG244" i="4"/>
  <c r="AG245" i="4"/>
  <c r="AG246" i="4"/>
  <c r="AG247" i="4"/>
  <c r="AG248" i="4"/>
  <c r="AG249" i="4"/>
  <c r="AG250" i="4"/>
  <c r="AG251" i="4"/>
  <c r="AG252" i="4"/>
  <c r="AG253" i="4"/>
  <c r="AG254" i="4"/>
  <c r="AG255" i="4"/>
  <c r="AG256" i="4"/>
  <c r="AG257" i="4"/>
  <c r="AG258" i="4"/>
  <c r="AG259" i="4"/>
  <c r="AG260" i="4"/>
  <c r="AG261" i="4"/>
  <c r="AG262" i="4"/>
  <c r="AG263" i="4"/>
  <c r="AG264" i="4"/>
  <c r="AG265" i="4"/>
  <c r="AG266" i="4"/>
  <c r="AG267" i="4"/>
  <c r="AG268" i="4"/>
  <c r="AG269" i="4"/>
  <c r="AG270" i="4"/>
  <c r="AG271" i="4"/>
  <c r="AG272" i="4"/>
  <c r="AG273" i="4"/>
  <c r="AG274" i="4"/>
  <c r="AG275" i="4"/>
  <c r="AG276" i="4"/>
  <c r="AG277" i="4"/>
  <c r="AG278" i="4"/>
  <c r="AG279" i="4"/>
  <c r="AG280" i="4"/>
  <c r="AG281" i="4"/>
  <c r="AG282" i="4"/>
  <c r="AG283" i="4"/>
  <c r="AG284" i="4"/>
  <c r="AG285" i="4"/>
  <c r="AG286" i="4"/>
  <c r="AG287" i="4"/>
  <c r="AG288" i="4"/>
  <c r="AG289" i="4"/>
  <c r="AG290" i="4"/>
  <c r="AG291" i="4"/>
  <c r="AG292" i="4"/>
  <c r="AG293" i="4"/>
  <c r="AG294" i="4"/>
  <c r="AG295" i="4"/>
  <c r="AG296" i="4"/>
  <c r="AG297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H142" i="4"/>
  <c r="AH143" i="4"/>
  <c r="AH144" i="4"/>
  <c r="AH145" i="4"/>
  <c r="AH146" i="4"/>
  <c r="AH147" i="4"/>
  <c r="AH148" i="4"/>
  <c r="AH149" i="4"/>
  <c r="AH150" i="4"/>
  <c r="AH151" i="4"/>
  <c r="AH152" i="4"/>
  <c r="AH153" i="4"/>
  <c r="AH154" i="4"/>
  <c r="AH155" i="4"/>
  <c r="AH156" i="4"/>
  <c r="AH157" i="4"/>
  <c r="AH158" i="4"/>
  <c r="AH159" i="4"/>
  <c r="AH160" i="4"/>
  <c r="AH161" i="4"/>
  <c r="AH162" i="4"/>
  <c r="AH163" i="4"/>
  <c r="AH164" i="4"/>
  <c r="AH165" i="4"/>
  <c r="AH166" i="4"/>
  <c r="AH167" i="4"/>
  <c r="AH168" i="4"/>
  <c r="AH169" i="4"/>
  <c r="AH170" i="4"/>
  <c r="AH171" i="4"/>
  <c r="AH172" i="4"/>
  <c r="AH173" i="4"/>
  <c r="AH174" i="4"/>
  <c r="AH175" i="4"/>
  <c r="AH176" i="4"/>
  <c r="AH177" i="4"/>
  <c r="AH178" i="4"/>
  <c r="AH179" i="4"/>
  <c r="AH180" i="4"/>
  <c r="AH181" i="4"/>
  <c r="AH182" i="4"/>
  <c r="AH183" i="4"/>
  <c r="AH184" i="4"/>
  <c r="AH185" i="4"/>
  <c r="AH186" i="4"/>
  <c r="AH187" i="4"/>
  <c r="AH188" i="4"/>
  <c r="AH189" i="4"/>
  <c r="AH190" i="4"/>
  <c r="AH191" i="4"/>
  <c r="AH192" i="4"/>
  <c r="AH193" i="4"/>
  <c r="AH194" i="4"/>
  <c r="AH195" i="4"/>
  <c r="AH196" i="4"/>
  <c r="AH197" i="4"/>
  <c r="AH198" i="4"/>
  <c r="AH199" i="4"/>
  <c r="AH200" i="4"/>
  <c r="AH201" i="4"/>
  <c r="AH202" i="4"/>
  <c r="AH203" i="4"/>
  <c r="AH204" i="4"/>
  <c r="AH205" i="4"/>
  <c r="AH206" i="4"/>
  <c r="AH207" i="4"/>
  <c r="AH208" i="4"/>
  <c r="AH209" i="4"/>
  <c r="AH210" i="4"/>
  <c r="AH211" i="4"/>
  <c r="AH212" i="4"/>
  <c r="AH213" i="4"/>
  <c r="AH214" i="4"/>
  <c r="AH215" i="4"/>
  <c r="AH216" i="4"/>
  <c r="AH217" i="4"/>
  <c r="AH218" i="4"/>
  <c r="AH219" i="4"/>
  <c r="AH220" i="4"/>
  <c r="AH221" i="4"/>
  <c r="AH222" i="4"/>
  <c r="AH223" i="4"/>
  <c r="AH224" i="4"/>
  <c r="AH225" i="4"/>
  <c r="AH226" i="4"/>
  <c r="AH227" i="4"/>
  <c r="AH228" i="4"/>
  <c r="AH229" i="4"/>
  <c r="AH230" i="4"/>
  <c r="AH231" i="4"/>
  <c r="AH232" i="4"/>
  <c r="AH233" i="4"/>
  <c r="AH234" i="4"/>
  <c r="AH235" i="4"/>
  <c r="AH236" i="4"/>
  <c r="AH237" i="4"/>
  <c r="AH238" i="4"/>
  <c r="AH239" i="4"/>
  <c r="AH240" i="4"/>
  <c r="AH241" i="4"/>
  <c r="AH242" i="4"/>
  <c r="AH243" i="4"/>
  <c r="AH244" i="4"/>
  <c r="AH245" i="4"/>
  <c r="AH246" i="4"/>
  <c r="AH247" i="4"/>
  <c r="AH248" i="4"/>
  <c r="AH249" i="4"/>
  <c r="AH250" i="4"/>
  <c r="AH251" i="4"/>
  <c r="AH252" i="4"/>
  <c r="AH253" i="4"/>
  <c r="AH254" i="4"/>
  <c r="AH255" i="4"/>
  <c r="AH256" i="4"/>
  <c r="AH257" i="4"/>
  <c r="AH258" i="4"/>
  <c r="AH259" i="4"/>
  <c r="AH260" i="4"/>
  <c r="AH261" i="4"/>
  <c r="AH262" i="4"/>
  <c r="AH263" i="4"/>
  <c r="AH264" i="4"/>
  <c r="AH265" i="4"/>
  <c r="AH266" i="4"/>
  <c r="AH267" i="4"/>
  <c r="AH268" i="4"/>
  <c r="AH269" i="4"/>
  <c r="AH270" i="4"/>
  <c r="AH271" i="4"/>
  <c r="AH272" i="4"/>
  <c r="AH273" i="4"/>
  <c r="AH274" i="4"/>
  <c r="AH275" i="4"/>
  <c r="AH276" i="4"/>
  <c r="AH277" i="4"/>
  <c r="AH278" i="4"/>
  <c r="AH279" i="4"/>
  <c r="AH280" i="4"/>
  <c r="AH281" i="4"/>
  <c r="AH282" i="4"/>
  <c r="AH283" i="4"/>
  <c r="AH284" i="4"/>
  <c r="AH285" i="4"/>
  <c r="AH286" i="4"/>
  <c r="AH287" i="4"/>
  <c r="AH288" i="4"/>
  <c r="AH289" i="4"/>
  <c r="AH290" i="4"/>
  <c r="AH291" i="4"/>
  <c r="AH292" i="4"/>
  <c r="AH293" i="4"/>
  <c r="AH294" i="4"/>
  <c r="AH295" i="4"/>
  <c r="AH296" i="4"/>
  <c r="AH297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I142" i="4"/>
  <c r="AI143" i="4"/>
  <c r="AI144" i="4"/>
  <c r="AI145" i="4"/>
  <c r="AI146" i="4"/>
  <c r="AI147" i="4"/>
  <c r="AI148" i="4"/>
  <c r="AI149" i="4"/>
  <c r="AI150" i="4"/>
  <c r="AI151" i="4"/>
  <c r="AI152" i="4"/>
  <c r="AI153" i="4"/>
  <c r="AI154" i="4"/>
  <c r="AI155" i="4"/>
  <c r="AI156" i="4"/>
  <c r="AI157" i="4"/>
  <c r="AI158" i="4"/>
  <c r="AI159" i="4"/>
  <c r="AI160" i="4"/>
  <c r="AI161" i="4"/>
  <c r="AI162" i="4"/>
  <c r="AI163" i="4"/>
  <c r="AI164" i="4"/>
  <c r="AI165" i="4"/>
  <c r="AI166" i="4"/>
  <c r="AI167" i="4"/>
  <c r="AI168" i="4"/>
  <c r="AI169" i="4"/>
  <c r="AI170" i="4"/>
  <c r="AI171" i="4"/>
  <c r="AI172" i="4"/>
  <c r="AI173" i="4"/>
  <c r="AI174" i="4"/>
  <c r="AI175" i="4"/>
  <c r="AI176" i="4"/>
  <c r="AI177" i="4"/>
  <c r="AI178" i="4"/>
  <c r="AI179" i="4"/>
  <c r="AI180" i="4"/>
  <c r="AI181" i="4"/>
  <c r="AI182" i="4"/>
  <c r="AI183" i="4"/>
  <c r="AI184" i="4"/>
  <c r="AI185" i="4"/>
  <c r="AI186" i="4"/>
  <c r="AI187" i="4"/>
  <c r="AI188" i="4"/>
  <c r="AI189" i="4"/>
  <c r="AI190" i="4"/>
  <c r="AI191" i="4"/>
  <c r="AI192" i="4"/>
  <c r="AI193" i="4"/>
  <c r="AI194" i="4"/>
  <c r="AI195" i="4"/>
  <c r="AI196" i="4"/>
  <c r="AI197" i="4"/>
  <c r="AI198" i="4"/>
  <c r="AI199" i="4"/>
  <c r="AI200" i="4"/>
  <c r="AI201" i="4"/>
  <c r="AI202" i="4"/>
  <c r="AI203" i="4"/>
  <c r="AI204" i="4"/>
  <c r="AI205" i="4"/>
  <c r="AI206" i="4"/>
  <c r="AI207" i="4"/>
  <c r="AI208" i="4"/>
  <c r="AI209" i="4"/>
  <c r="AI210" i="4"/>
  <c r="AI211" i="4"/>
  <c r="AI212" i="4"/>
  <c r="AI213" i="4"/>
  <c r="AI214" i="4"/>
  <c r="AI215" i="4"/>
  <c r="AI216" i="4"/>
  <c r="AI217" i="4"/>
  <c r="AI218" i="4"/>
  <c r="AI219" i="4"/>
  <c r="AI220" i="4"/>
  <c r="AI221" i="4"/>
  <c r="AI222" i="4"/>
  <c r="AI223" i="4"/>
  <c r="AI224" i="4"/>
  <c r="AI225" i="4"/>
  <c r="AI226" i="4"/>
  <c r="AI227" i="4"/>
  <c r="AI228" i="4"/>
  <c r="AI229" i="4"/>
  <c r="AI230" i="4"/>
  <c r="AI231" i="4"/>
  <c r="AI232" i="4"/>
  <c r="AI233" i="4"/>
  <c r="AI234" i="4"/>
  <c r="AI235" i="4"/>
  <c r="AI236" i="4"/>
  <c r="AI237" i="4"/>
  <c r="AI238" i="4"/>
  <c r="AI239" i="4"/>
  <c r="AI240" i="4"/>
  <c r="AI241" i="4"/>
  <c r="AI242" i="4"/>
  <c r="AI243" i="4"/>
  <c r="AI244" i="4"/>
  <c r="AI245" i="4"/>
  <c r="AI246" i="4"/>
  <c r="AI247" i="4"/>
  <c r="AI248" i="4"/>
  <c r="AI249" i="4"/>
  <c r="AI250" i="4"/>
  <c r="AI251" i="4"/>
  <c r="AI252" i="4"/>
  <c r="AI253" i="4"/>
  <c r="AI254" i="4"/>
  <c r="AI255" i="4"/>
  <c r="AI256" i="4"/>
  <c r="AI257" i="4"/>
  <c r="AI258" i="4"/>
  <c r="AI259" i="4"/>
  <c r="AI260" i="4"/>
  <c r="AI261" i="4"/>
  <c r="AI262" i="4"/>
  <c r="AI263" i="4"/>
  <c r="AI264" i="4"/>
  <c r="AI265" i="4"/>
  <c r="AI266" i="4"/>
  <c r="AI267" i="4"/>
  <c r="AI268" i="4"/>
  <c r="AI269" i="4"/>
  <c r="AI270" i="4"/>
  <c r="AI271" i="4"/>
  <c r="AI272" i="4"/>
  <c r="AI273" i="4"/>
  <c r="AI274" i="4"/>
  <c r="AI275" i="4"/>
  <c r="AI276" i="4"/>
  <c r="AI277" i="4"/>
  <c r="AI278" i="4"/>
  <c r="AI279" i="4"/>
  <c r="AI280" i="4"/>
  <c r="AI281" i="4"/>
  <c r="AI282" i="4"/>
  <c r="AI283" i="4"/>
  <c r="AI284" i="4"/>
  <c r="AI285" i="4"/>
  <c r="AI286" i="4"/>
  <c r="AI287" i="4"/>
  <c r="AI288" i="4"/>
  <c r="AI289" i="4"/>
  <c r="AI290" i="4"/>
  <c r="AI291" i="4"/>
  <c r="AI292" i="4"/>
  <c r="AI293" i="4"/>
  <c r="AI294" i="4"/>
  <c r="AI295" i="4"/>
  <c r="AI296" i="4"/>
  <c r="AI297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M231" i="4"/>
  <c r="AM232" i="4"/>
  <c r="AM233" i="4"/>
  <c r="AM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61" i="4"/>
  <c r="AN62" i="4"/>
  <c r="AN63" i="4"/>
  <c r="AN64" i="4"/>
  <c r="AN65" i="4"/>
  <c r="AN66" i="4"/>
  <c r="AN67" i="4"/>
  <c r="AN68" i="4"/>
  <c r="AN69" i="4"/>
  <c r="AN70" i="4"/>
  <c r="AN71" i="4"/>
  <c r="AN72" i="4"/>
  <c r="AN73" i="4"/>
  <c r="AN74" i="4"/>
  <c r="AN75" i="4"/>
  <c r="AN76" i="4"/>
  <c r="AN77" i="4"/>
  <c r="AN78" i="4"/>
  <c r="AN79" i="4"/>
  <c r="AN80" i="4"/>
  <c r="AN81" i="4"/>
  <c r="AN82" i="4"/>
  <c r="AN83" i="4"/>
  <c r="AN84" i="4"/>
  <c r="AN85" i="4"/>
  <c r="AN86" i="4"/>
  <c r="AN87" i="4"/>
  <c r="AN88" i="4"/>
  <c r="AN89" i="4"/>
  <c r="AN90" i="4"/>
  <c r="AN91" i="4"/>
  <c r="AN92" i="4"/>
  <c r="AN93" i="4"/>
  <c r="AN94" i="4"/>
  <c r="AN95" i="4"/>
  <c r="AN96" i="4"/>
  <c r="AN97" i="4"/>
  <c r="AN98" i="4"/>
  <c r="AN99" i="4"/>
  <c r="AN100" i="4"/>
  <c r="AN101" i="4"/>
  <c r="AN102" i="4"/>
  <c r="AN103" i="4"/>
  <c r="AN104" i="4"/>
  <c r="AN105" i="4"/>
  <c r="AN106" i="4"/>
  <c r="AN107" i="4"/>
  <c r="AN108" i="4"/>
  <c r="AN109" i="4"/>
  <c r="AN110" i="4"/>
  <c r="AN111" i="4"/>
  <c r="AN112" i="4"/>
  <c r="AN113" i="4"/>
  <c r="AN114" i="4"/>
  <c r="AN115" i="4"/>
  <c r="AN116" i="4"/>
  <c r="AN117" i="4"/>
  <c r="AN118" i="4"/>
  <c r="AN119" i="4"/>
  <c r="AN120" i="4"/>
  <c r="AN121" i="4"/>
  <c r="AN122" i="4"/>
  <c r="AN123" i="4"/>
  <c r="AN124" i="4"/>
  <c r="AN125" i="4"/>
  <c r="AN126" i="4"/>
  <c r="AN127" i="4"/>
  <c r="AN128" i="4"/>
  <c r="AN129" i="4"/>
  <c r="AN130" i="4"/>
  <c r="AN131" i="4"/>
  <c r="AN132" i="4"/>
  <c r="AN133" i="4"/>
  <c r="AN134" i="4"/>
  <c r="AN135" i="4"/>
  <c r="AN136" i="4"/>
  <c r="AN137" i="4"/>
  <c r="AN138" i="4"/>
  <c r="AN139" i="4"/>
  <c r="AN140" i="4"/>
  <c r="AN141" i="4"/>
  <c r="AN142" i="4"/>
  <c r="AN143" i="4"/>
  <c r="AN144" i="4"/>
  <c r="AN145" i="4"/>
  <c r="AN146" i="4"/>
  <c r="AN147" i="4"/>
  <c r="AN148" i="4"/>
  <c r="AN149" i="4"/>
  <c r="AN150" i="4"/>
  <c r="AN151" i="4"/>
  <c r="AN152" i="4"/>
  <c r="AN153" i="4"/>
  <c r="AN154" i="4"/>
  <c r="AN155" i="4"/>
  <c r="AN156" i="4"/>
  <c r="AN157" i="4"/>
  <c r="AN158" i="4"/>
  <c r="AN159" i="4"/>
  <c r="AN160" i="4"/>
  <c r="AN161" i="4"/>
  <c r="AN162" i="4"/>
  <c r="AN163" i="4"/>
  <c r="AN164" i="4"/>
  <c r="AN165" i="4"/>
  <c r="AN166" i="4"/>
  <c r="AN167" i="4"/>
  <c r="AN168" i="4"/>
  <c r="AN169" i="4"/>
  <c r="AN170" i="4"/>
  <c r="AN171" i="4"/>
  <c r="AN172" i="4"/>
  <c r="AN173" i="4"/>
  <c r="AN174" i="4"/>
  <c r="AN175" i="4"/>
  <c r="AN176" i="4"/>
  <c r="AN177" i="4"/>
  <c r="AN178" i="4"/>
  <c r="AN179" i="4"/>
  <c r="AN180" i="4"/>
  <c r="AN181" i="4"/>
  <c r="AN182" i="4"/>
  <c r="AN183" i="4"/>
  <c r="AN184" i="4"/>
  <c r="AN185" i="4"/>
  <c r="AN186" i="4"/>
  <c r="AN187" i="4"/>
  <c r="AN188" i="4"/>
  <c r="AN189" i="4"/>
  <c r="AN190" i="4"/>
  <c r="AN191" i="4"/>
  <c r="AN192" i="4"/>
  <c r="AN193" i="4"/>
  <c r="AN194" i="4"/>
  <c r="AN195" i="4"/>
  <c r="AN196" i="4"/>
  <c r="AN197" i="4"/>
  <c r="AN198" i="4"/>
  <c r="AN199" i="4"/>
  <c r="AN200" i="4"/>
  <c r="AN201" i="4"/>
  <c r="AN202" i="4"/>
  <c r="AN203" i="4"/>
  <c r="AN204" i="4"/>
  <c r="AN205" i="4"/>
  <c r="AN206" i="4"/>
  <c r="AN207" i="4"/>
  <c r="AN208" i="4"/>
  <c r="AN209" i="4"/>
  <c r="AN210" i="4"/>
  <c r="AN211" i="4"/>
  <c r="AN212" i="4"/>
  <c r="AN213" i="4"/>
  <c r="AN214" i="4"/>
  <c r="AN215" i="4"/>
  <c r="AN216" i="4"/>
  <c r="AN217" i="4"/>
  <c r="AN218" i="4"/>
  <c r="AN219" i="4"/>
  <c r="AN220" i="4"/>
  <c r="AN221" i="4"/>
  <c r="AN222" i="4"/>
  <c r="AN223" i="4"/>
  <c r="AN224" i="4"/>
  <c r="AN225" i="4"/>
  <c r="AN226" i="4"/>
  <c r="AN227" i="4"/>
  <c r="AN228" i="4"/>
  <c r="AN229" i="4"/>
  <c r="AN230" i="4"/>
  <c r="AN231" i="4"/>
  <c r="AN232" i="4"/>
  <c r="AN233" i="4"/>
  <c r="AN234" i="4"/>
  <c r="AN235" i="4"/>
  <c r="AN236" i="4"/>
  <c r="AN237" i="4"/>
  <c r="AN238" i="4"/>
  <c r="AN239" i="4"/>
  <c r="AN240" i="4"/>
  <c r="AN241" i="4"/>
  <c r="AN242" i="4"/>
  <c r="AN243" i="4"/>
  <c r="AN244" i="4"/>
  <c r="AN245" i="4"/>
  <c r="AN246" i="4"/>
  <c r="AN247" i="4"/>
  <c r="AN248" i="4"/>
  <c r="AN249" i="4"/>
  <c r="AN250" i="4"/>
  <c r="AN251" i="4"/>
  <c r="AN252" i="4"/>
  <c r="AN253" i="4"/>
  <c r="AN254" i="4"/>
  <c r="AN255" i="4"/>
  <c r="AN256" i="4"/>
  <c r="AN257" i="4"/>
  <c r="AN258" i="4"/>
  <c r="AN259" i="4"/>
  <c r="AN260" i="4"/>
  <c r="AN261" i="4"/>
  <c r="AN262" i="4"/>
  <c r="AN263" i="4"/>
  <c r="AN264" i="4"/>
  <c r="AN265" i="4"/>
  <c r="AN266" i="4"/>
  <c r="AN267" i="4"/>
  <c r="AN268" i="4"/>
  <c r="AN269" i="4"/>
  <c r="AN270" i="4"/>
  <c r="AN271" i="4"/>
  <c r="AN272" i="4"/>
  <c r="AN273" i="4"/>
  <c r="AN274" i="4"/>
  <c r="AN275" i="4"/>
  <c r="AN276" i="4"/>
  <c r="AN277" i="4"/>
  <c r="AN278" i="4"/>
  <c r="AN279" i="4"/>
  <c r="AN280" i="4"/>
  <c r="AN281" i="4"/>
  <c r="AN282" i="4"/>
  <c r="AN283" i="4"/>
  <c r="AN284" i="4"/>
  <c r="AN285" i="4"/>
  <c r="AN286" i="4"/>
  <c r="AN287" i="4"/>
  <c r="AN288" i="4"/>
  <c r="AN289" i="4"/>
  <c r="AN290" i="4"/>
  <c r="AN291" i="4"/>
  <c r="AN292" i="4"/>
  <c r="AN293" i="4"/>
  <c r="AN294" i="4"/>
  <c r="AN295" i="4"/>
  <c r="AN296" i="4"/>
  <c r="AN297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BT9" i="4"/>
  <c r="BU9" i="4"/>
  <c r="BV9" i="4"/>
  <c r="BW9" i="4"/>
  <c r="BX9" i="4"/>
  <c r="BY9" i="4"/>
  <c r="BZ9" i="4"/>
  <c r="CA9" i="4"/>
  <c r="CB9" i="4"/>
  <c r="CC9" i="4"/>
  <c r="CD9" i="4"/>
  <c r="CE9" i="4"/>
  <c r="CF9" i="4"/>
  <c r="CG9" i="4"/>
  <c r="CH9" i="4"/>
  <c r="CI9" i="4"/>
  <c r="AZ9" i="4"/>
  <c r="AQ9" i="4"/>
  <c r="AR9" i="4"/>
  <c r="AS9" i="4"/>
  <c r="AT9" i="4"/>
  <c r="AU9" i="4"/>
  <c r="AV9" i="4"/>
  <c r="AW9" i="4"/>
  <c r="AX9" i="4"/>
  <c r="AP9" i="4"/>
  <c r="AO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E9" i="4"/>
  <c r="D9" i="4"/>
  <c r="BA8" i="4"/>
  <c r="BB8" i="4"/>
  <c r="BC8" i="4"/>
  <c r="BD8" i="4"/>
  <c r="BE8" i="4"/>
  <c r="BF8" i="4"/>
  <c r="BG8" i="4"/>
  <c r="BH8" i="4"/>
  <c r="BI8" i="4"/>
  <c r="BJ8" i="4"/>
  <c r="BK8" i="4"/>
  <c r="BL8" i="4"/>
  <c r="BM8" i="4"/>
  <c r="BN8" i="4"/>
  <c r="BO8" i="4"/>
  <c r="BP8" i="4"/>
  <c r="BQ8" i="4"/>
  <c r="BR8" i="4"/>
  <c r="BS8" i="4"/>
  <c r="BT8" i="4"/>
  <c r="BU8" i="4"/>
  <c r="BV8" i="4"/>
  <c r="BW8" i="4"/>
  <c r="BX8" i="4"/>
  <c r="BY8" i="4"/>
  <c r="BZ8" i="4"/>
  <c r="CA8" i="4"/>
  <c r="CB8" i="4"/>
  <c r="CC8" i="4"/>
  <c r="CD8" i="4"/>
  <c r="CE8" i="4"/>
  <c r="CF8" i="4"/>
  <c r="CG8" i="4"/>
  <c r="CH8" i="4"/>
  <c r="CI8" i="4"/>
  <c r="AZ8" i="4"/>
  <c r="AQ8" i="4"/>
  <c r="AR8" i="4"/>
  <c r="AS8" i="4"/>
  <c r="AT8" i="4"/>
  <c r="AU8" i="4"/>
  <c r="AV8" i="4"/>
  <c r="AW8" i="4"/>
  <c r="AX8" i="4"/>
  <c r="AP8" i="4"/>
  <c r="AO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E8" i="4"/>
  <c r="D8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BU7" i="4"/>
  <c r="BV7" i="4"/>
  <c r="BW7" i="4"/>
  <c r="BX7" i="4"/>
  <c r="BY7" i="4"/>
  <c r="BZ7" i="4"/>
  <c r="CA7" i="4"/>
  <c r="CB7" i="4"/>
  <c r="CC7" i="4"/>
  <c r="CD7" i="4"/>
  <c r="CE7" i="4"/>
  <c r="CF7" i="4"/>
  <c r="CG7" i="4"/>
  <c r="CH7" i="4"/>
  <c r="CI7" i="4"/>
  <c r="AZ7" i="4"/>
  <c r="AQ7" i="4"/>
  <c r="AR7" i="4"/>
  <c r="AS7" i="4"/>
  <c r="AT7" i="4"/>
  <c r="AU7" i="4"/>
  <c r="AV7" i="4"/>
  <c r="AW7" i="4"/>
  <c r="AX7" i="4"/>
  <c r="AP7" i="4"/>
  <c r="AO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E7" i="4"/>
  <c r="D7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BU6" i="4"/>
  <c r="BV6" i="4"/>
  <c r="BW6" i="4"/>
  <c r="BX6" i="4"/>
  <c r="BY6" i="4"/>
  <c r="BZ6" i="4"/>
  <c r="CA6" i="4"/>
  <c r="CB6" i="4"/>
  <c r="CC6" i="4"/>
  <c r="CD6" i="4"/>
  <c r="CE6" i="4"/>
  <c r="CF6" i="4"/>
  <c r="CG6" i="4"/>
  <c r="CH6" i="4"/>
  <c r="CI6" i="4"/>
  <c r="AZ6" i="4"/>
  <c r="AQ6" i="4"/>
  <c r="AR6" i="4"/>
  <c r="AS6" i="4"/>
  <c r="AT6" i="4"/>
  <c r="AU6" i="4"/>
  <c r="AV6" i="4"/>
  <c r="AW6" i="4"/>
  <c r="AX6" i="4"/>
  <c r="AP6" i="4"/>
  <c r="AO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E6" i="4"/>
  <c r="D6" i="4"/>
  <c r="BA5" i="4"/>
  <c r="BB5" i="4"/>
  <c r="BC5" i="4"/>
  <c r="BD5" i="4"/>
  <c r="BE5" i="4"/>
  <c r="BF5" i="4"/>
  <c r="BG5" i="4"/>
  <c r="BH5" i="4"/>
  <c r="BI5" i="4"/>
  <c r="BJ5" i="4"/>
  <c r="BK5" i="4"/>
  <c r="BL5" i="4"/>
  <c r="BM5" i="4"/>
  <c r="BN5" i="4"/>
  <c r="BO5" i="4"/>
  <c r="BP5" i="4"/>
  <c r="BQ5" i="4"/>
  <c r="BR5" i="4"/>
  <c r="BS5" i="4"/>
  <c r="BT5" i="4"/>
  <c r="BU5" i="4"/>
  <c r="BV5" i="4"/>
  <c r="BW5" i="4"/>
  <c r="BX5" i="4"/>
  <c r="BY5" i="4"/>
  <c r="BZ5" i="4"/>
  <c r="CA5" i="4"/>
  <c r="CB5" i="4"/>
  <c r="CC5" i="4"/>
  <c r="CD5" i="4"/>
  <c r="CE5" i="4"/>
  <c r="CF5" i="4"/>
  <c r="CG5" i="4"/>
  <c r="CH5" i="4"/>
  <c r="CI5" i="4"/>
  <c r="AZ5" i="4"/>
  <c r="AQ5" i="4"/>
  <c r="AR5" i="4"/>
  <c r="AS5" i="4"/>
  <c r="AT5" i="4"/>
  <c r="AU5" i="4"/>
  <c r="AV5" i="4"/>
  <c r="AW5" i="4"/>
  <c r="AX5" i="4"/>
  <c r="AP5" i="4"/>
  <c r="AO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E5" i="4"/>
  <c r="D5" i="4"/>
  <c r="D4" i="4"/>
  <c r="AO4" i="4"/>
  <c r="AQ3" i="4"/>
  <c r="AQ4" i="4"/>
  <c r="AR3" i="4"/>
  <c r="AS3" i="4"/>
  <c r="AS4" i="4"/>
  <c r="AT3" i="4"/>
  <c r="AT4" i="4"/>
  <c r="AU3" i="4"/>
  <c r="AU4" i="4"/>
  <c r="AV3" i="4"/>
  <c r="AW3" i="4"/>
  <c r="AW4" i="4"/>
  <c r="AX3" i="4"/>
  <c r="AX4" i="4"/>
  <c r="AP3" i="4"/>
  <c r="AP4" i="4"/>
  <c r="BA3" i="4"/>
  <c r="BA4" i="4"/>
  <c r="V61" i="5"/>
  <c r="U61" i="5"/>
  <c r="S61" i="5"/>
  <c r="R61" i="5"/>
  <c r="P61" i="5"/>
  <c r="O61" i="5"/>
  <c r="BB3" i="4"/>
  <c r="BB4" i="4"/>
  <c r="BC4" i="4"/>
  <c r="BD3" i="4"/>
  <c r="BD4" i="4"/>
  <c r="BE3" i="4"/>
  <c r="BE4" i="4"/>
  <c r="BF3" i="4"/>
  <c r="BF4" i="4"/>
  <c r="BG3" i="4"/>
  <c r="BG4" i="4"/>
  <c r="BH3" i="4"/>
  <c r="BH4" i="4"/>
  <c r="BI3" i="4"/>
  <c r="BI4" i="4"/>
  <c r="BJ3" i="4"/>
  <c r="BJ4" i="4"/>
  <c r="BK3" i="4"/>
  <c r="BK4" i="4"/>
  <c r="BL3" i="4"/>
  <c r="BL4" i="4"/>
  <c r="BM3" i="4"/>
  <c r="BN3" i="4"/>
  <c r="BN4" i="4"/>
  <c r="BO3" i="4"/>
  <c r="BO4" i="4"/>
  <c r="BP3" i="4"/>
  <c r="BP4" i="4"/>
  <c r="BQ3" i="4"/>
  <c r="BQ4" i="4"/>
  <c r="BR3" i="4"/>
  <c r="BR4" i="4"/>
  <c r="BS3" i="4"/>
  <c r="BS4" i="4"/>
  <c r="BT3" i="4"/>
  <c r="BU3" i="4"/>
  <c r="BT4" i="4"/>
  <c r="BU4" i="4"/>
  <c r="BV3" i="4"/>
  <c r="BV4" i="4"/>
  <c r="BW3" i="4"/>
  <c r="BW4" i="4"/>
  <c r="BX3" i="4"/>
  <c r="BX4" i="4"/>
  <c r="BY3" i="4"/>
  <c r="BY4" i="4"/>
  <c r="BZ3" i="4"/>
  <c r="BZ4" i="4"/>
  <c r="CA3" i="4"/>
  <c r="CA4" i="4"/>
  <c r="CB3" i="4"/>
  <c r="CB4" i="4"/>
  <c r="CC3" i="4"/>
  <c r="CC4" i="4"/>
  <c r="CD3" i="4"/>
  <c r="CD4" i="4"/>
  <c r="CE3" i="4"/>
  <c r="CE4" i="4"/>
  <c r="CF3" i="4"/>
  <c r="CF4" i="4"/>
  <c r="CG3" i="4"/>
  <c r="CG4" i="4"/>
  <c r="CH3" i="4"/>
  <c r="CH4" i="4"/>
  <c r="CI3" i="4"/>
  <c r="CI4" i="4"/>
  <c r="AZ3" i="4"/>
  <c r="AZ4" i="4"/>
  <c r="D3" i="4"/>
  <c r="AO3" i="4"/>
  <c r="F3" i="4"/>
  <c r="F4" i="4"/>
  <c r="G3" i="4"/>
  <c r="G4" i="4"/>
  <c r="H4" i="4"/>
  <c r="I3" i="4"/>
  <c r="I4" i="4"/>
  <c r="J4" i="4"/>
  <c r="J3" i="4"/>
  <c r="K3" i="4"/>
  <c r="K4" i="4"/>
  <c r="L3" i="4"/>
  <c r="L4" i="4"/>
  <c r="M3" i="4"/>
  <c r="M4" i="4"/>
  <c r="N3" i="4"/>
  <c r="N4" i="4"/>
  <c r="O3" i="4"/>
  <c r="O4" i="4"/>
  <c r="P3" i="4"/>
  <c r="Q3" i="4"/>
  <c r="Q4" i="4"/>
  <c r="R3" i="4"/>
  <c r="R4" i="4"/>
  <c r="S3" i="4"/>
  <c r="S4" i="4"/>
  <c r="T3" i="4"/>
  <c r="T4" i="4"/>
  <c r="U3" i="4"/>
  <c r="U4" i="4"/>
  <c r="V3" i="4"/>
  <c r="W3" i="4"/>
  <c r="W4" i="4"/>
  <c r="X3" i="4"/>
  <c r="X4" i="4"/>
  <c r="Y3" i="4"/>
  <c r="Y4" i="4"/>
  <c r="Z4" i="4"/>
  <c r="AA3" i="4"/>
  <c r="AA4" i="4"/>
  <c r="AB3" i="4"/>
  <c r="AC3" i="4"/>
  <c r="AC4" i="4"/>
  <c r="AD3" i="4"/>
  <c r="AD4" i="4"/>
  <c r="AE3" i="4"/>
  <c r="AE4" i="4"/>
  <c r="AF3" i="4"/>
  <c r="AF4" i="4"/>
  <c r="AG3" i="4"/>
  <c r="AG4" i="4"/>
  <c r="AH4" i="4"/>
  <c r="AH3" i="4"/>
  <c r="AI3" i="4"/>
  <c r="AI4" i="4"/>
  <c r="AJ3" i="4"/>
  <c r="AJ4" i="4"/>
  <c r="AK3" i="4"/>
  <c r="AK4" i="4"/>
  <c r="AL3" i="4"/>
  <c r="AL4" i="4"/>
  <c r="AM3" i="4"/>
  <c r="AM4" i="4"/>
  <c r="AN3" i="4"/>
  <c r="E3" i="4"/>
  <c r="E4" i="4"/>
  <c r="K11" i="5"/>
  <c r="F55" i="6"/>
  <c r="F56" i="6"/>
  <c r="F58" i="6"/>
  <c r="F59" i="6"/>
  <c r="F61" i="6"/>
  <c r="F62" i="6"/>
  <c r="F70" i="5"/>
  <c r="F69" i="5"/>
  <c r="F66" i="5"/>
  <c r="F65" i="5"/>
  <c r="F62" i="5"/>
  <c r="F61" i="5"/>
  <c r="BC10" i="4"/>
  <c r="H10" i="4"/>
  <c r="G12" i="4"/>
  <c r="G13" i="4"/>
  <c r="Y11" i="4"/>
  <c r="Y12" i="4"/>
  <c r="Z10" i="4"/>
  <c r="H12" i="4"/>
  <c r="Z3" i="4"/>
  <c r="BT11" i="4"/>
  <c r="BT12" i="4"/>
  <c r="BB12" i="4"/>
  <c r="BC12" i="4"/>
  <c r="BU11" i="4"/>
  <c r="H13" i="4"/>
  <c r="G14" i="4"/>
  <c r="BU12" i="4"/>
  <c r="BT13" i="4"/>
  <c r="Z12" i="4"/>
  <c r="Y13" i="4"/>
  <c r="BB13" i="4"/>
  <c r="Z11" i="4"/>
  <c r="H3" i="4"/>
  <c r="BC3" i="4"/>
  <c r="BM4" i="4"/>
  <c r="AV4" i="4"/>
  <c r="BU13" i="4"/>
  <c r="BT14" i="4"/>
  <c r="BB14" i="4"/>
  <c r="BC13" i="4"/>
  <c r="Y14" i="4"/>
  <c r="Z13" i="4"/>
  <c r="G15" i="4"/>
  <c r="H14" i="4"/>
  <c r="G16" i="4"/>
  <c r="H15" i="4"/>
  <c r="BU14" i="4"/>
  <c r="BT15" i="4"/>
  <c r="BC14" i="4"/>
  <c r="BB15" i="4"/>
  <c r="Y15" i="4"/>
  <c r="Z14" i="4"/>
  <c r="Z15" i="4"/>
  <c r="Y16" i="4"/>
  <c r="BB16" i="4"/>
  <c r="BC15" i="4"/>
  <c r="BU15" i="4"/>
  <c r="BT16" i="4"/>
  <c r="H16" i="4"/>
  <c r="G17" i="4"/>
  <c r="Y17" i="4"/>
  <c r="Z16" i="4"/>
  <c r="H17" i="4"/>
  <c r="G18" i="4"/>
  <c r="BB17" i="4"/>
  <c r="BC16" i="4"/>
  <c r="BT17" i="4"/>
  <c r="BU16" i="4"/>
  <c r="H18" i="4"/>
  <c r="G19" i="4"/>
  <c r="BU17" i="4"/>
  <c r="BT18" i="4"/>
  <c r="BC17" i="4"/>
  <c r="BB18" i="4"/>
  <c r="Z17" i="4"/>
  <c r="Y18" i="4"/>
  <c r="BU18" i="4"/>
  <c r="BT19" i="4"/>
  <c r="BC18" i="4"/>
  <c r="BB19" i="4"/>
  <c r="H19" i="4"/>
  <c r="G20" i="4"/>
  <c r="Y19" i="4"/>
  <c r="Z18" i="4"/>
  <c r="Y20" i="4"/>
  <c r="Z19" i="4"/>
  <c r="G21" i="4"/>
  <c r="H20" i="4"/>
  <c r="BU19" i="4"/>
  <c r="BT20" i="4"/>
  <c r="BB20" i="4"/>
  <c r="BC19" i="4"/>
  <c r="BC20" i="4"/>
  <c r="BB21" i="4"/>
  <c r="G22" i="4"/>
  <c r="H21" i="4"/>
  <c r="BU20" i="4"/>
  <c r="BT21" i="4"/>
  <c r="Z20" i="4"/>
  <c r="Y21" i="4"/>
  <c r="Z21" i="4"/>
  <c r="Y22" i="4"/>
  <c r="G23" i="4"/>
  <c r="H22" i="4"/>
  <c r="BC21" i="4"/>
  <c r="BB22" i="4"/>
  <c r="BU21" i="4"/>
  <c r="BT22" i="4"/>
  <c r="BB23" i="4"/>
  <c r="BC22" i="4"/>
  <c r="Z22" i="4"/>
  <c r="Y23" i="4"/>
  <c r="BU22" i="4"/>
  <c r="BT23" i="4"/>
  <c r="G24" i="4"/>
  <c r="H23" i="4"/>
  <c r="Z23" i="4"/>
  <c r="Y24" i="4"/>
  <c r="BT24" i="4"/>
  <c r="BU23" i="4"/>
  <c r="G25" i="4"/>
  <c r="H24" i="4"/>
  <c r="BB24" i="4"/>
  <c r="BC23" i="4"/>
  <c r="BT25" i="4"/>
  <c r="BU24" i="4"/>
  <c r="Z24" i="4"/>
  <c r="Y25" i="4"/>
  <c r="BC24" i="4"/>
  <c r="BB25" i="4"/>
  <c r="G26" i="4"/>
  <c r="H25" i="4"/>
  <c r="G27" i="4"/>
  <c r="H26" i="4"/>
  <c r="Y26" i="4"/>
  <c r="Z25" i="4"/>
  <c r="BB26" i="4"/>
  <c r="BC25" i="4"/>
  <c r="BU25" i="4"/>
  <c r="BT26" i="4"/>
  <c r="BU26" i="4"/>
  <c r="BT27" i="4"/>
  <c r="Z26" i="4"/>
  <c r="Y27" i="4"/>
  <c r="BC26" i="4"/>
  <c r="BB27" i="4"/>
  <c r="G28" i="4"/>
  <c r="H27" i="4"/>
  <c r="H28" i="4"/>
  <c r="G29" i="4"/>
  <c r="BB28" i="4"/>
  <c r="BC27" i="4"/>
  <c r="BU27" i="4"/>
  <c r="BT28" i="4"/>
  <c r="Z27" i="4"/>
  <c r="Y28" i="4"/>
  <c r="Y29" i="4"/>
  <c r="Z28" i="4"/>
  <c r="BC28" i="4"/>
  <c r="BB29" i="4"/>
  <c r="BU28" i="4"/>
  <c r="BT29" i="4"/>
  <c r="G30" i="4"/>
  <c r="H29" i="4"/>
  <c r="BC29" i="4"/>
  <c r="BB30" i="4"/>
  <c r="BT30" i="4"/>
  <c r="BU29" i="4"/>
  <c r="G31" i="4"/>
  <c r="H30" i="4"/>
  <c r="Z29" i="4"/>
  <c r="Y30" i="4"/>
  <c r="Y31" i="4"/>
  <c r="Z30" i="4"/>
  <c r="BT31" i="4"/>
  <c r="BU30" i="4"/>
  <c r="BB31" i="4"/>
  <c r="BC30" i="4"/>
  <c r="H31" i="4"/>
  <c r="G32" i="4"/>
  <c r="BT32" i="4"/>
  <c r="BU31" i="4"/>
  <c r="G33" i="4"/>
  <c r="H32" i="4"/>
  <c r="BB32" i="4"/>
  <c r="BC31" i="4"/>
  <c r="Z31" i="4"/>
  <c r="Y32" i="4"/>
  <c r="Y33" i="4"/>
  <c r="Z32" i="4"/>
  <c r="G34" i="4"/>
  <c r="H33" i="4"/>
  <c r="BC32" i="4"/>
  <c r="BB33" i="4"/>
  <c r="BT33" i="4"/>
  <c r="BU32" i="4"/>
  <c r="BU33" i="4"/>
  <c r="BT34" i="4"/>
  <c r="H34" i="4"/>
  <c r="G35" i="4"/>
  <c r="BC33" i="4"/>
  <c r="BB34" i="4"/>
  <c r="Z33" i="4"/>
  <c r="Y34" i="4"/>
  <c r="G36" i="4"/>
  <c r="H35" i="4"/>
  <c r="Y35" i="4"/>
  <c r="Z34" i="4"/>
  <c r="BU34" i="4"/>
  <c r="BT35" i="4"/>
  <c r="BC34" i="4"/>
  <c r="BB35" i="4"/>
  <c r="BB36" i="4"/>
  <c r="BC35" i="4"/>
  <c r="BU35" i="4"/>
  <c r="BT36" i="4"/>
  <c r="Z35" i="4"/>
  <c r="Y36" i="4"/>
  <c r="H36" i="4"/>
  <c r="G37" i="4"/>
  <c r="BU36" i="4"/>
  <c r="BT37" i="4"/>
  <c r="G38" i="4"/>
  <c r="H37" i="4"/>
  <c r="Y37" i="4"/>
  <c r="Z36" i="4"/>
  <c r="BB37" i="4"/>
  <c r="BC36" i="4"/>
  <c r="BU37" i="4"/>
  <c r="BT38" i="4"/>
  <c r="BB38" i="4"/>
  <c r="BC37" i="4"/>
  <c r="G39" i="4"/>
  <c r="H38" i="4"/>
  <c r="Z37" i="4"/>
  <c r="Y38" i="4"/>
  <c r="BU38" i="4"/>
  <c r="BT39" i="4"/>
  <c r="Z38" i="4"/>
  <c r="Y39" i="4"/>
  <c r="BC38" i="4"/>
  <c r="BB39" i="4"/>
  <c r="H39" i="4"/>
  <c r="G40" i="4"/>
  <c r="H40" i="4"/>
  <c r="G41" i="4"/>
  <c r="Z39" i="4"/>
  <c r="Y40" i="4"/>
  <c r="BC39" i="4"/>
  <c r="BB40" i="4"/>
  <c r="BU39" i="4"/>
  <c r="BT40" i="4"/>
  <c r="BT41" i="4"/>
  <c r="BU40" i="4"/>
  <c r="H41" i="4"/>
  <c r="G42" i="4"/>
  <c r="Z40" i="4"/>
  <c r="Y41" i="4"/>
  <c r="BB41" i="4"/>
  <c r="BC40" i="4"/>
  <c r="H42" i="4"/>
  <c r="G43" i="4"/>
  <c r="Z41" i="4"/>
  <c r="Y42" i="4"/>
  <c r="BC41" i="4"/>
  <c r="BB42" i="4"/>
  <c r="BU41" i="4"/>
  <c r="BT42" i="4"/>
  <c r="Y43" i="4"/>
  <c r="Z42" i="4"/>
  <c r="H43" i="4"/>
  <c r="G44" i="4"/>
  <c r="BU42" i="4"/>
  <c r="BT43" i="4"/>
  <c r="BC42" i="4"/>
  <c r="BB43" i="4"/>
  <c r="BB44" i="4"/>
  <c r="BC43" i="4"/>
  <c r="BU43" i="4"/>
  <c r="BT44" i="4"/>
  <c r="G45" i="4"/>
  <c r="H44" i="4"/>
  <c r="Y44" i="4"/>
  <c r="Z43" i="4"/>
  <c r="BT45" i="4"/>
  <c r="BU44" i="4"/>
  <c r="Z44" i="4"/>
  <c r="Y45" i="4"/>
  <c r="G46" i="4"/>
  <c r="H45" i="4"/>
  <c r="BC44" i="4"/>
  <c r="BB45" i="4"/>
  <c r="BC45" i="4"/>
  <c r="BB46" i="4"/>
  <c r="Z45" i="4"/>
  <c r="Y46" i="4"/>
  <c r="G47" i="4"/>
  <c r="H46" i="4"/>
  <c r="BT46" i="4"/>
  <c r="BU45" i="4"/>
  <c r="Y47" i="4"/>
  <c r="Z46" i="4"/>
  <c r="BB47" i="4"/>
  <c r="BC46" i="4"/>
  <c r="BT47" i="4"/>
  <c r="BU46" i="4"/>
  <c r="G48" i="4"/>
  <c r="H47" i="4"/>
  <c r="H48" i="4"/>
  <c r="G49" i="4"/>
  <c r="BC47" i="4"/>
  <c r="BB48" i="4"/>
  <c r="BT48" i="4"/>
  <c r="BU47" i="4"/>
  <c r="Y48" i="4"/>
  <c r="Z47" i="4"/>
  <c r="BC48" i="4"/>
  <c r="BB49" i="4"/>
  <c r="H49" i="4"/>
  <c r="G50" i="4"/>
  <c r="Z48" i="4"/>
  <c r="Y49" i="4"/>
  <c r="BT49" i="4"/>
  <c r="BU48" i="4"/>
  <c r="BU49" i="4"/>
  <c r="BT50" i="4"/>
  <c r="Y50" i="4"/>
  <c r="Z49" i="4"/>
  <c r="H50" i="4"/>
  <c r="G51" i="4"/>
  <c r="BB50" i="4"/>
  <c r="BC49" i="4"/>
  <c r="Z50" i="4"/>
  <c r="Y51" i="4"/>
  <c r="BC50" i="4"/>
  <c r="BB51" i="4"/>
  <c r="BT51" i="4"/>
  <c r="BU50" i="4"/>
  <c r="H51" i="4"/>
  <c r="G52" i="4"/>
  <c r="H52" i="4"/>
  <c r="G53" i="4"/>
  <c r="Z51" i="4"/>
  <c r="Y52" i="4"/>
  <c r="BC51" i="4"/>
  <c r="BB52" i="4"/>
  <c r="BU51" i="4"/>
  <c r="BT52" i="4"/>
  <c r="H53" i="4"/>
  <c r="G54" i="4"/>
  <c r="BU52" i="4"/>
  <c r="BT53" i="4"/>
  <c r="Z52" i="4"/>
  <c r="Y53" i="4"/>
  <c r="BC52" i="4"/>
  <c r="BB53" i="4"/>
  <c r="BC53" i="4"/>
  <c r="BB54" i="4"/>
  <c r="BU53" i="4"/>
  <c r="BT54" i="4"/>
  <c r="G55" i="4"/>
  <c r="H54" i="4"/>
  <c r="Z53" i="4"/>
  <c r="Y54" i="4"/>
  <c r="Z54" i="4"/>
  <c r="Y55" i="4"/>
  <c r="BC54" i="4"/>
  <c r="BB55" i="4"/>
  <c r="BU54" i="4"/>
  <c r="BT55" i="4"/>
  <c r="G56" i="4"/>
  <c r="H55" i="4"/>
  <c r="G57" i="4"/>
  <c r="H56" i="4"/>
  <c r="BC55" i="4"/>
  <c r="BB56" i="4"/>
  <c r="BU55" i="4"/>
  <c r="BT56" i="4"/>
  <c r="Y56" i="4"/>
  <c r="Z55" i="4"/>
  <c r="BT57" i="4"/>
  <c r="BU56" i="4"/>
  <c r="BB57" i="4"/>
  <c r="BC56" i="4"/>
  <c r="Z56" i="4"/>
  <c r="Y57" i="4"/>
  <c r="G58" i="4"/>
  <c r="H57" i="4"/>
  <c r="Z57" i="4"/>
  <c r="Y58" i="4"/>
  <c r="H58" i="4"/>
  <c r="G59" i="4"/>
  <c r="BB58" i="4"/>
  <c r="BC57" i="4"/>
  <c r="BU57" i="4"/>
  <c r="BT58" i="4"/>
  <c r="BU58" i="4"/>
  <c r="BT59" i="4"/>
  <c r="H59" i="4"/>
  <c r="G60" i="4"/>
  <c r="Z58" i="4"/>
  <c r="Y59" i="4"/>
  <c r="BC58" i="4"/>
  <c r="BB59" i="4"/>
  <c r="BC59" i="4"/>
  <c r="BB60" i="4"/>
  <c r="BT60" i="4"/>
  <c r="BU59" i="4"/>
  <c r="H60" i="4"/>
  <c r="G61" i="4"/>
  <c r="Z59" i="4"/>
  <c r="Y60" i="4"/>
  <c r="Z60" i="4"/>
  <c r="Y61" i="4"/>
  <c r="BU60" i="4"/>
  <c r="BT61" i="4"/>
  <c r="G62" i="4"/>
  <c r="H61" i="4"/>
  <c r="BC60" i="4"/>
  <c r="BB61" i="4"/>
  <c r="BU61" i="4"/>
  <c r="BT62" i="4"/>
  <c r="Z61" i="4"/>
  <c r="Y62" i="4"/>
  <c r="BB62" i="4"/>
  <c r="BC61" i="4"/>
  <c r="G63" i="4"/>
  <c r="H62" i="4"/>
  <c r="Z62" i="4"/>
  <c r="Y63" i="4"/>
  <c r="BU62" i="4"/>
  <c r="BT63" i="4"/>
  <c r="G64" i="4"/>
  <c r="H63" i="4"/>
  <c r="BC62" i="4"/>
  <c r="BB63" i="4"/>
  <c r="BU63" i="4"/>
  <c r="BT64" i="4"/>
  <c r="Z63" i="4"/>
  <c r="Y64" i="4"/>
  <c r="BC63" i="4"/>
  <c r="BB64" i="4"/>
  <c r="G65" i="4"/>
  <c r="H64" i="4"/>
  <c r="G66" i="4"/>
  <c r="H65" i="4"/>
  <c r="Z64" i="4"/>
  <c r="Y65" i="4"/>
  <c r="BB65" i="4"/>
  <c r="BC64" i="4"/>
  <c r="BU64" i="4"/>
  <c r="BT65" i="4"/>
  <c r="BU65" i="4"/>
  <c r="BT66" i="4"/>
  <c r="Z65" i="4"/>
  <c r="Y66" i="4"/>
  <c r="BC65" i="4"/>
  <c r="BB66" i="4"/>
  <c r="G67" i="4"/>
  <c r="H66" i="4"/>
  <c r="Y67" i="4"/>
  <c r="Z66" i="4"/>
  <c r="BU66" i="4"/>
  <c r="BT67" i="4"/>
  <c r="G68" i="4"/>
  <c r="H67" i="4"/>
  <c r="BC66" i="4"/>
  <c r="BB67" i="4"/>
  <c r="BC67" i="4"/>
  <c r="BB68" i="4"/>
  <c r="BT68" i="4"/>
  <c r="BU67" i="4"/>
  <c r="G69" i="4"/>
  <c r="H68" i="4"/>
  <c r="Z67" i="4"/>
  <c r="Y68" i="4"/>
  <c r="Z68" i="4"/>
  <c r="Y69" i="4"/>
  <c r="BC68" i="4"/>
  <c r="BB69" i="4"/>
  <c r="BU68" i="4"/>
  <c r="BT69" i="4"/>
  <c r="G70" i="4"/>
  <c r="H69" i="4"/>
  <c r="BC69" i="4"/>
  <c r="BB70" i="4"/>
  <c r="H70" i="4"/>
  <c r="G71" i="4"/>
  <c r="Z69" i="4"/>
  <c r="Y70" i="4"/>
  <c r="BU69" i="4"/>
  <c r="BT70" i="4"/>
  <c r="BU70" i="4"/>
  <c r="BT71" i="4"/>
  <c r="Z70" i="4"/>
  <c r="Y71" i="4"/>
  <c r="H71" i="4"/>
  <c r="G72" i="4"/>
  <c r="BB71" i="4"/>
  <c r="BC70" i="4"/>
  <c r="Z71" i="4"/>
  <c r="Y72" i="4"/>
  <c r="G73" i="4"/>
  <c r="H72" i="4"/>
  <c r="BU71" i="4"/>
  <c r="BT72" i="4"/>
  <c r="BB72" i="4"/>
  <c r="BC71" i="4"/>
  <c r="G74" i="4"/>
  <c r="H73" i="4"/>
  <c r="BC72" i="4"/>
  <c r="BB73" i="4"/>
  <c r="Z72" i="4"/>
  <c r="Y73" i="4"/>
  <c r="BT73" i="4"/>
  <c r="BU72" i="4"/>
  <c r="BU73" i="4"/>
  <c r="BT74" i="4"/>
  <c r="Z73" i="4"/>
  <c r="Y74" i="4"/>
  <c r="BB74" i="4"/>
  <c r="BC73" i="4"/>
  <c r="G75" i="4"/>
  <c r="H74" i="4"/>
  <c r="Z74" i="4"/>
  <c r="Y75" i="4"/>
  <c r="BU74" i="4"/>
  <c r="BT75" i="4"/>
  <c r="G76" i="4"/>
  <c r="H75" i="4"/>
  <c r="BB75" i="4"/>
  <c r="BC74" i="4"/>
  <c r="BU75" i="4"/>
  <c r="BT76" i="4"/>
  <c r="Z75" i="4"/>
  <c r="Y76" i="4"/>
  <c r="BB76" i="4"/>
  <c r="BC75" i="4"/>
  <c r="G77" i="4"/>
  <c r="H76" i="4"/>
  <c r="G78" i="4"/>
  <c r="H77" i="4"/>
  <c r="Z76" i="4"/>
  <c r="Y77" i="4"/>
  <c r="BU76" i="4"/>
  <c r="BT77" i="4"/>
  <c r="BB77" i="4"/>
  <c r="BC76" i="4"/>
  <c r="BC77" i="4"/>
  <c r="BB78" i="4"/>
  <c r="BU77" i="4"/>
  <c r="BT78" i="4"/>
  <c r="Y78" i="4"/>
  <c r="Z77" i="4"/>
  <c r="G79" i="4"/>
  <c r="H78" i="4"/>
  <c r="BU78" i="4"/>
  <c r="BT79" i="4"/>
  <c r="G80" i="4"/>
  <c r="H79" i="4"/>
  <c r="BC78" i="4"/>
  <c r="BB79" i="4"/>
  <c r="Z78" i="4"/>
  <c r="Y79" i="4"/>
  <c r="G81" i="4"/>
  <c r="H80" i="4"/>
  <c r="BB80" i="4"/>
  <c r="BC79" i="4"/>
  <c r="BU79" i="4"/>
  <c r="BT80" i="4"/>
  <c r="Y80" i="4"/>
  <c r="Z79" i="4"/>
  <c r="Z80" i="4"/>
  <c r="Y81" i="4"/>
  <c r="BB81" i="4"/>
  <c r="BC80" i="4"/>
  <c r="BU80" i="4"/>
  <c r="BT81" i="4"/>
  <c r="G82" i="4"/>
  <c r="H81" i="4"/>
  <c r="BB82" i="4"/>
  <c r="BC81" i="4"/>
  <c r="BU81" i="4"/>
  <c r="BT82" i="4"/>
  <c r="Y82" i="4"/>
  <c r="Z81" i="4"/>
  <c r="H82" i="4"/>
  <c r="G83" i="4"/>
  <c r="BU82" i="4"/>
  <c r="BT83" i="4"/>
  <c r="H83" i="4"/>
  <c r="G84" i="4"/>
  <c r="Z82" i="4"/>
  <c r="Y83" i="4"/>
  <c r="BC82" i="4"/>
  <c r="BB83" i="4"/>
  <c r="G85" i="4"/>
  <c r="H84" i="4"/>
  <c r="BC83" i="4"/>
  <c r="BB84" i="4"/>
  <c r="BT84" i="4"/>
  <c r="BU83" i="4"/>
  <c r="Z83" i="4"/>
  <c r="Y84" i="4"/>
  <c r="BC84" i="4"/>
  <c r="BB85" i="4"/>
  <c r="Z84" i="4"/>
  <c r="Y85" i="4"/>
  <c r="BU84" i="4"/>
  <c r="BT85" i="4"/>
  <c r="H85" i="4"/>
  <c r="G86" i="4"/>
  <c r="H86" i="4"/>
  <c r="G87" i="4"/>
  <c r="BT86" i="4"/>
  <c r="BU85" i="4"/>
  <c r="Z85" i="4"/>
  <c r="Y86" i="4"/>
  <c r="BB86" i="4"/>
  <c r="BC85" i="4"/>
  <c r="BU86" i="4"/>
  <c r="BT87" i="4"/>
  <c r="H87" i="4"/>
  <c r="G88" i="4"/>
  <c r="BC86" i="4"/>
  <c r="BB87" i="4"/>
  <c r="Z86" i="4"/>
  <c r="Y87" i="4"/>
  <c r="H88" i="4"/>
  <c r="G89" i="4"/>
  <c r="Y88" i="4"/>
  <c r="Z87" i="4"/>
  <c r="BB88" i="4"/>
  <c r="BC87" i="4"/>
  <c r="BT88" i="4"/>
  <c r="BU87" i="4"/>
  <c r="Z88" i="4"/>
  <c r="Y89" i="4"/>
  <c r="G90" i="4"/>
  <c r="H89" i="4"/>
  <c r="BU88" i="4"/>
  <c r="BT89" i="4"/>
  <c r="BC88" i="4"/>
  <c r="BB89" i="4"/>
  <c r="BB90" i="4"/>
  <c r="BC89" i="4"/>
  <c r="Z89" i="4"/>
  <c r="Y90" i="4"/>
  <c r="H90" i="4"/>
  <c r="G91" i="4"/>
  <c r="BU89" i="4"/>
  <c r="BT90" i="4"/>
  <c r="Z90" i="4"/>
  <c r="Y91" i="4"/>
  <c r="G92" i="4"/>
  <c r="H91" i="4"/>
  <c r="BT91" i="4"/>
  <c r="BU90" i="4"/>
  <c r="BC90" i="4"/>
  <c r="BB91" i="4"/>
  <c r="Z91" i="4"/>
  <c r="Y92" i="4"/>
  <c r="BC91" i="4"/>
  <c r="BB92" i="4"/>
  <c r="G93" i="4"/>
  <c r="H92" i="4"/>
  <c r="BU91" i="4"/>
  <c r="BT92" i="4"/>
  <c r="BC92" i="4"/>
  <c r="BB93" i="4"/>
  <c r="BU92" i="4"/>
  <c r="BT93" i="4"/>
  <c r="Z92" i="4"/>
  <c r="Y93" i="4"/>
  <c r="H93" i="4"/>
  <c r="G94" i="4"/>
  <c r="BU93" i="4"/>
  <c r="BT94" i="4"/>
  <c r="BC93" i="4"/>
  <c r="BB94" i="4"/>
  <c r="G95" i="4"/>
  <c r="H94" i="4"/>
  <c r="Z93" i="4"/>
  <c r="Y94" i="4"/>
  <c r="Z94" i="4"/>
  <c r="Y95" i="4"/>
  <c r="BU94" i="4"/>
  <c r="BT95" i="4"/>
  <c r="BB95" i="4"/>
  <c r="BC94" i="4"/>
  <c r="G96" i="4"/>
  <c r="H95" i="4"/>
  <c r="BU95" i="4"/>
  <c r="BT96" i="4"/>
  <c r="Z95" i="4"/>
  <c r="Y96" i="4"/>
  <c r="G97" i="4"/>
  <c r="H96" i="4"/>
  <c r="BB96" i="4"/>
  <c r="BC95" i="4"/>
  <c r="BC96" i="4"/>
  <c r="BB97" i="4"/>
  <c r="BT97" i="4"/>
  <c r="BU96" i="4"/>
  <c r="Z96" i="4"/>
  <c r="Y97" i="4"/>
  <c r="G98" i="4"/>
  <c r="H97" i="4"/>
  <c r="BU97" i="4"/>
  <c r="BT98" i="4"/>
  <c r="BB98" i="4"/>
  <c r="BC97" i="4"/>
  <c r="G99" i="4"/>
  <c r="H98" i="4"/>
  <c r="Z97" i="4"/>
  <c r="Y98" i="4"/>
  <c r="Z98" i="4"/>
  <c r="Y99" i="4"/>
  <c r="BB99" i="4"/>
  <c r="BC98" i="4"/>
  <c r="BU98" i="4"/>
  <c r="BT99" i="4"/>
  <c r="G100" i="4"/>
  <c r="H99" i="4"/>
  <c r="G101" i="4"/>
  <c r="H100" i="4"/>
  <c r="BU99" i="4"/>
  <c r="BT100" i="4"/>
  <c r="Z99" i="4"/>
  <c r="Y100" i="4"/>
  <c r="BB100" i="4"/>
  <c r="BC99" i="4"/>
  <c r="BU100" i="4"/>
  <c r="BT101" i="4"/>
  <c r="Z100" i="4"/>
  <c r="Y101" i="4"/>
  <c r="BB101" i="4"/>
  <c r="BC100" i="4"/>
  <c r="G102" i="4"/>
  <c r="H101" i="4"/>
  <c r="H102" i="4"/>
  <c r="G103" i="4"/>
  <c r="BU101" i="4"/>
  <c r="BT102" i="4"/>
  <c r="Y102" i="4"/>
  <c r="Z101" i="4"/>
  <c r="BB102" i="4"/>
  <c r="BC101" i="4"/>
  <c r="BU102" i="4"/>
  <c r="BT103" i="4"/>
  <c r="H103" i="4"/>
  <c r="G104" i="4"/>
  <c r="BC102" i="4"/>
  <c r="BB103" i="4"/>
  <c r="Z102" i="4"/>
  <c r="Y103" i="4"/>
  <c r="Z103" i="4"/>
  <c r="Y104" i="4"/>
  <c r="G105" i="4"/>
  <c r="H104" i="4"/>
  <c r="BU103" i="4"/>
  <c r="BT104" i="4"/>
  <c r="BC103" i="4"/>
  <c r="BB104" i="4"/>
  <c r="BT105" i="4"/>
  <c r="BU104" i="4"/>
  <c r="Z104" i="4"/>
  <c r="Y105" i="4"/>
  <c r="BB105" i="4"/>
  <c r="BC104" i="4"/>
  <c r="G106" i="4"/>
  <c r="H105" i="4"/>
  <c r="G107" i="4"/>
  <c r="H106" i="4"/>
  <c r="Z105" i="4"/>
  <c r="Y106" i="4"/>
  <c r="BB106" i="4"/>
  <c r="BC105" i="4"/>
  <c r="BU105" i="4"/>
  <c r="BT106" i="4"/>
  <c r="Z106" i="4"/>
  <c r="Y107" i="4"/>
  <c r="BU106" i="4"/>
  <c r="BT107" i="4"/>
  <c r="BC106" i="4"/>
  <c r="BB107" i="4"/>
  <c r="H107" i="4"/>
  <c r="G108" i="4"/>
  <c r="G109" i="4"/>
  <c r="H108" i="4"/>
  <c r="BU107" i="4"/>
  <c r="BT108" i="4"/>
  <c r="BC107" i="4"/>
  <c r="BB108" i="4"/>
  <c r="Z107" i="4"/>
  <c r="Y108" i="4"/>
  <c r="BB109" i="4"/>
  <c r="BC108" i="4"/>
  <c r="Z108" i="4"/>
  <c r="Y109" i="4"/>
  <c r="BU108" i="4"/>
  <c r="BT109" i="4"/>
  <c r="H109" i="4"/>
  <c r="G110" i="4"/>
  <c r="G111" i="4"/>
  <c r="H110" i="4"/>
  <c r="BU109" i="4"/>
  <c r="BT110" i="4"/>
  <c r="Z109" i="4"/>
  <c r="Y110" i="4"/>
  <c r="BB110" i="4"/>
  <c r="BC109" i="4"/>
  <c r="BU110" i="4"/>
  <c r="BT111" i="4"/>
  <c r="Z110" i="4"/>
  <c r="Y111" i="4"/>
  <c r="BC110" i="4"/>
  <c r="BB111" i="4"/>
  <c r="G112" i="4"/>
  <c r="H111" i="4"/>
  <c r="Z111" i="4"/>
  <c r="Y112" i="4"/>
  <c r="G113" i="4"/>
  <c r="H112" i="4"/>
  <c r="BU111" i="4"/>
  <c r="BT112" i="4"/>
  <c r="BC111" i="4"/>
  <c r="BB112" i="4"/>
  <c r="BB113" i="4"/>
  <c r="BC112" i="4"/>
  <c r="BU112" i="4"/>
  <c r="BT113" i="4"/>
  <c r="G114" i="4"/>
  <c r="H113" i="4"/>
  <c r="Z112" i="4"/>
  <c r="Y113" i="4"/>
  <c r="BU113" i="4"/>
  <c r="BT114" i="4"/>
  <c r="Z113" i="4"/>
  <c r="Y114" i="4"/>
  <c r="G115" i="4"/>
  <c r="H114" i="4"/>
  <c r="BB114" i="4"/>
  <c r="BC113" i="4"/>
  <c r="BC114" i="4"/>
  <c r="BB115" i="4"/>
  <c r="BU114" i="4"/>
  <c r="BT115" i="4"/>
  <c r="Z114" i="4"/>
  <c r="Y115" i="4"/>
  <c r="G116" i="4"/>
  <c r="H115" i="4"/>
  <c r="G117" i="4"/>
  <c r="H116" i="4"/>
  <c r="Z115" i="4"/>
  <c r="Y116" i="4"/>
  <c r="BC115" i="4"/>
  <c r="BB116" i="4"/>
  <c r="BU115" i="4"/>
  <c r="BT116" i="4"/>
  <c r="Z116" i="4"/>
  <c r="Y117" i="4"/>
  <c r="BU116" i="4"/>
  <c r="BT117" i="4"/>
  <c r="BB117" i="4"/>
  <c r="BC116" i="4"/>
  <c r="G118" i="4"/>
  <c r="H117" i="4"/>
  <c r="BU117" i="4"/>
  <c r="BT118" i="4"/>
  <c r="Z117" i="4"/>
  <c r="Y118" i="4"/>
  <c r="G119" i="4"/>
  <c r="H118" i="4"/>
  <c r="BB118" i="4"/>
  <c r="BC117" i="4"/>
  <c r="Z118" i="4"/>
  <c r="Y119" i="4"/>
  <c r="BC118" i="4"/>
  <c r="BB119" i="4"/>
  <c r="BU118" i="4"/>
  <c r="BT119" i="4"/>
  <c r="G120" i="4"/>
  <c r="H119" i="4"/>
  <c r="BC119" i="4"/>
  <c r="BB120" i="4"/>
  <c r="G121" i="4"/>
  <c r="H120" i="4"/>
  <c r="Z119" i="4"/>
  <c r="Y120" i="4"/>
  <c r="BU119" i="4"/>
  <c r="BT120" i="4"/>
  <c r="BU120" i="4"/>
  <c r="BT121" i="4"/>
  <c r="BB121" i="4"/>
  <c r="BC120" i="4"/>
  <c r="H121" i="4"/>
  <c r="G122" i="4"/>
  <c r="Z120" i="4"/>
  <c r="Y121" i="4"/>
  <c r="BU121" i="4"/>
  <c r="BT122" i="4"/>
  <c r="Z121" i="4"/>
  <c r="Y122" i="4"/>
  <c r="BB122" i="4"/>
  <c r="BC121" i="4"/>
  <c r="G123" i="4"/>
  <c r="H122" i="4"/>
  <c r="Z122" i="4"/>
  <c r="Y123" i="4"/>
  <c r="BT123" i="4"/>
  <c r="BU122" i="4"/>
  <c r="H123" i="4"/>
  <c r="G124" i="4"/>
  <c r="BC122" i="4"/>
  <c r="BB123" i="4"/>
  <c r="G125" i="4"/>
  <c r="H124" i="4"/>
  <c r="Z123" i="4"/>
  <c r="Y124" i="4"/>
  <c r="BB124" i="4"/>
  <c r="BC123" i="4"/>
  <c r="BU123" i="4"/>
  <c r="BT124" i="4"/>
  <c r="Y125" i="4"/>
  <c r="Z124" i="4"/>
  <c r="BT125" i="4"/>
  <c r="BU124" i="4"/>
  <c r="BC124" i="4"/>
  <c r="BB125" i="4"/>
  <c r="H125" i="4"/>
  <c r="G126" i="4"/>
  <c r="H126" i="4"/>
  <c r="G127" i="4"/>
  <c r="BT126" i="4"/>
  <c r="BU125" i="4"/>
  <c r="BB126" i="4"/>
  <c r="BC125" i="4"/>
  <c r="Z125" i="4"/>
  <c r="Y126" i="4"/>
  <c r="Z126" i="4"/>
  <c r="Y127" i="4"/>
  <c r="BU126" i="4"/>
  <c r="BT127" i="4"/>
  <c r="G128" i="4"/>
  <c r="H127" i="4"/>
  <c r="BC126" i="4"/>
  <c r="BB127" i="4"/>
  <c r="BC127" i="4"/>
  <c r="BB128" i="4"/>
  <c r="Y128" i="4"/>
  <c r="Z127" i="4"/>
  <c r="BU127" i="4"/>
  <c r="BT128" i="4"/>
  <c r="H128" i="4"/>
  <c r="G129" i="4"/>
  <c r="Z128" i="4"/>
  <c r="Y129" i="4"/>
  <c r="BU128" i="4"/>
  <c r="BT129" i="4"/>
  <c r="BB129" i="4"/>
  <c r="BC128" i="4"/>
  <c r="H129" i="4"/>
  <c r="G130" i="4"/>
  <c r="BU129" i="4"/>
  <c r="BT130" i="4"/>
  <c r="Z129" i="4"/>
  <c r="Y130" i="4"/>
  <c r="G131" i="4"/>
  <c r="H130" i="4"/>
  <c r="BB130" i="4"/>
  <c r="BC129" i="4"/>
  <c r="Z130" i="4"/>
  <c r="Y131" i="4"/>
  <c r="BC130" i="4"/>
  <c r="BB131" i="4"/>
  <c r="BU130" i="4"/>
  <c r="BT131" i="4"/>
  <c r="H131" i="4"/>
  <c r="G132" i="4"/>
  <c r="G133" i="4"/>
  <c r="H132" i="4"/>
  <c r="BB132" i="4"/>
  <c r="BC131" i="4"/>
  <c r="Z131" i="4"/>
  <c r="Y132" i="4"/>
  <c r="BT132" i="4"/>
  <c r="BU131" i="4"/>
  <c r="BT133" i="4"/>
  <c r="BU132" i="4"/>
  <c r="Y133" i="4"/>
  <c r="Z132" i="4"/>
  <c r="BC132" i="4"/>
  <c r="BB133" i="4"/>
  <c r="G134" i="4"/>
  <c r="H133" i="4"/>
  <c r="Z133" i="4"/>
  <c r="Y134" i="4"/>
  <c r="G135" i="4"/>
  <c r="H134" i="4"/>
  <c r="BB134" i="4"/>
  <c r="BC133" i="4"/>
  <c r="BT134" i="4"/>
  <c r="BU133" i="4"/>
  <c r="H135" i="4"/>
  <c r="G136" i="4"/>
  <c r="BU134" i="4"/>
  <c r="BT135" i="4"/>
  <c r="Y135" i="4"/>
  <c r="Z134" i="4"/>
  <c r="BB135" i="4"/>
  <c r="BC134" i="4"/>
  <c r="BU135" i="4"/>
  <c r="BT136" i="4"/>
  <c r="BB136" i="4"/>
  <c r="BC135" i="4"/>
  <c r="G137" i="4"/>
  <c r="H136" i="4"/>
  <c r="Z135" i="4"/>
  <c r="Y136" i="4"/>
  <c r="Y137" i="4"/>
  <c r="Z136" i="4"/>
  <c r="BU136" i="4"/>
  <c r="BT137" i="4"/>
  <c r="BC136" i="4"/>
  <c r="BB137" i="4"/>
  <c r="H137" i="4"/>
  <c r="G138" i="4"/>
  <c r="BU137" i="4"/>
  <c r="BT138" i="4"/>
  <c r="BC137" i="4"/>
  <c r="BB138" i="4"/>
  <c r="H138" i="4"/>
  <c r="G139" i="4"/>
  <c r="Z137" i="4"/>
  <c r="Y138" i="4"/>
  <c r="BB139" i="4"/>
  <c r="BC138" i="4"/>
  <c r="BU138" i="4"/>
  <c r="BT139" i="4"/>
  <c r="Z138" i="4"/>
  <c r="Y139" i="4"/>
  <c r="G140" i="4"/>
  <c r="H139" i="4"/>
  <c r="BU139" i="4"/>
  <c r="BT140" i="4"/>
  <c r="G141" i="4"/>
  <c r="H140" i="4"/>
  <c r="Z139" i="4"/>
  <c r="Y140" i="4"/>
  <c r="BB140" i="4"/>
  <c r="BC139" i="4"/>
  <c r="BB141" i="4"/>
  <c r="BC140" i="4"/>
  <c r="BU140" i="4"/>
  <c r="BT141" i="4"/>
  <c r="G142" i="4"/>
  <c r="H141" i="4"/>
  <c r="Z140" i="4"/>
  <c r="Y141" i="4"/>
  <c r="Y142" i="4"/>
  <c r="Z141" i="4"/>
  <c r="BU141" i="4"/>
  <c r="BT142" i="4"/>
  <c r="G143" i="4"/>
  <c r="H142" i="4"/>
  <c r="BC141" i="4"/>
  <c r="BB142" i="4"/>
  <c r="BU142" i="4"/>
  <c r="BT143" i="4"/>
  <c r="BB143" i="4"/>
  <c r="BC142" i="4"/>
  <c r="G144" i="4"/>
  <c r="H143" i="4"/>
  <c r="Z142" i="4"/>
  <c r="Y143" i="4"/>
  <c r="Z143" i="4"/>
  <c r="Y144" i="4"/>
  <c r="BB144" i="4"/>
  <c r="BC143" i="4"/>
  <c r="BU143" i="4"/>
  <c r="BT144" i="4"/>
  <c r="G145" i="4"/>
  <c r="H144" i="4"/>
  <c r="BC144" i="4"/>
  <c r="BB145" i="4"/>
  <c r="Z144" i="4"/>
  <c r="Y145" i="4"/>
  <c r="G146" i="4"/>
  <c r="H145" i="4"/>
  <c r="BU144" i="4"/>
  <c r="BT145" i="4"/>
  <c r="BU145" i="4"/>
  <c r="BT146" i="4"/>
  <c r="Z145" i="4"/>
  <c r="Y146" i="4"/>
  <c r="BC145" i="4"/>
  <c r="BB146" i="4"/>
  <c r="G147" i="4"/>
  <c r="H146" i="4"/>
  <c r="Z146" i="4"/>
  <c r="Y147" i="4"/>
  <c r="BU146" i="4"/>
  <c r="BT147" i="4"/>
  <c r="G148" i="4"/>
  <c r="H147" i="4"/>
  <c r="BB147" i="4"/>
  <c r="BC146" i="4"/>
  <c r="BT148" i="4"/>
  <c r="BU147" i="4"/>
  <c r="Z147" i="4"/>
  <c r="Y148" i="4"/>
  <c r="BB148" i="4"/>
  <c r="BC147" i="4"/>
  <c r="H148" i="4"/>
  <c r="G149" i="4"/>
  <c r="H149" i="4"/>
  <c r="G150" i="4"/>
  <c r="Z148" i="4"/>
  <c r="Y149" i="4"/>
  <c r="BB149" i="4"/>
  <c r="BC148" i="4"/>
  <c r="BU148" i="4"/>
  <c r="BT149" i="4"/>
  <c r="BU149" i="4"/>
  <c r="BT150" i="4"/>
  <c r="H150" i="4"/>
  <c r="G151" i="4"/>
  <c r="Y150" i="4"/>
  <c r="Z149" i="4"/>
  <c r="BC149" i="4"/>
  <c r="BB150" i="4"/>
  <c r="G152" i="4"/>
  <c r="H151" i="4"/>
  <c r="BC150" i="4"/>
  <c r="BB151" i="4"/>
  <c r="BU150" i="4"/>
  <c r="BT151" i="4"/>
  <c r="Z150" i="4"/>
  <c r="Y151" i="4"/>
  <c r="BB152" i="4"/>
  <c r="BC151" i="4"/>
  <c r="Y152" i="4"/>
  <c r="Z151" i="4"/>
  <c r="BU151" i="4"/>
  <c r="BT152" i="4"/>
  <c r="H152" i="4"/>
  <c r="G153" i="4"/>
  <c r="H153" i="4"/>
  <c r="G154" i="4"/>
  <c r="Z152" i="4"/>
  <c r="Y153" i="4"/>
  <c r="BU152" i="4"/>
  <c r="BT153" i="4"/>
  <c r="BC152" i="4"/>
  <c r="BB153" i="4"/>
  <c r="Z153" i="4"/>
  <c r="Y154" i="4"/>
  <c r="BC153" i="4"/>
  <c r="BB154" i="4"/>
  <c r="BU153" i="4"/>
  <c r="BT154" i="4"/>
  <c r="H154" i="4"/>
  <c r="G155" i="4"/>
  <c r="BB155" i="4"/>
  <c r="BC154" i="4"/>
  <c r="G156" i="4"/>
  <c r="H155" i="4"/>
  <c r="Z154" i="4"/>
  <c r="Y155" i="4"/>
  <c r="BU154" i="4"/>
  <c r="BT155" i="4"/>
  <c r="G157" i="4"/>
  <c r="H156" i="4"/>
  <c r="BU155" i="4"/>
  <c r="BT156" i="4"/>
  <c r="Z155" i="4"/>
  <c r="Y156" i="4"/>
  <c r="BB156" i="4"/>
  <c r="BC155" i="4"/>
  <c r="BU156" i="4"/>
  <c r="BT157" i="4"/>
  <c r="BC156" i="4"/>
  <c r="BB157" i="4"/>
  <c r="Z156" i="4"/>
  <c r="Y157" i="4"/>
  <c r="G158" i="4"/>
  <c r="H157" i="4"/>
  <c r="BC157" i="4"/>
  <c r="BB158" i="4"/>
  <c r="G159" i="4"/>
  <c r="H158" i="4"/>
  <c r="Z157" i="4"/>
  <c r="Y158" i="4"/>
  <c r="BU157" i="4"/>
  <c r="BT158" i="4"/>
  <c r="BU158" i="4"/>
  <c r="BT159" i="4"/>
  <c r="G160" i="4"/>
  <c r="H159" i="4"/>
  <c r="Z158" i="4"/>
  <c r="Y159" i="4"/>
  <c r="BB159" i="4"/>
  <c r="BC158" i="4"/>
  <c r="BB160" i="4"/>
  <c r="BC159" i="4"/>
  <c r="Z159" i="4"/>
  <c r="Y160" i="4"/>
  <c r="H160" i="4"/>
  <c r="G161" i="4"/>
  <c r="BU159" i="4"/>
  <c r="BT160" i="4"/>
  <c r="BU160" i="4"/>
  <c r="BT161" i="4"/>
  <c r="H161" i="4"/>
  <c r="G162" i="4"/>
  <c r="Z160" i="4"/>
  <c r="Y161" i="4"/>
  <c r="BC160" i="4"/>
  <c r="BB161" i="4"/>
  <c r="H162" i="4"/>
  <c r="G163" i="4"/>
  <c r="BC161" i="4"/>
  <c r="BB162" i="4"/>
  <c r="BU161" i="4"/>
  <c r="BT162" i="4"/>
  <c r="Z161" i="4"/>
  <c r="Y162" i="4"/>
  <c r="BB163" i="4"/>
  <c r="BC162" i="4"/>
  <c r="Z162" i="4"/>
  <c r="Y163" i="4"/>
  <c r="BU162" i="4"/>
  <c r="BT163" i="4"/>
  <c r="H163" i="4"/>
  <c r="G164" i="4"/>
  <c r="Z163" i="4"/>
  <c r="Y164" i="4"/>
  <c r="H164" i="4"/>
  <c r="G165" i="4"/>
  <c r="BU163" i="4"/>
  <c r="BT164" i="4"/>
  <c r="BB164" i="4"/>
  <c r="BC163" i="4"/>
  <c r="BC164" i="4"/>
  <c r="BB165" i="4"/>
  <c r="BU164" i="4"/>
  <c r="BT165" i="4"/>
  <c r="H165" i="4"/>
  <c r="G166" i="4"/>
  <c r="Z164" i="4"/>
  <c r="Y165" i="4"/>
  <c r="Z165" i="4"/>
  <c r="Y166" i="4"/>
  <c r="BU165" i="4"/>
  <c r="BT166" i="4"/>
  <c r="BC165" i="4"/>
  <c r="BB166" i="4"/>
  <c r="H166" i="4"/>
  <c r="G167" i="4"/>
  <c r="BT167" i="4"/>
  <c r="BU166" i="4"/>
  <c r="Z166" i="4"/>
  <c r="Y167" i="4"/>
  <c r="H167" i="4"/>
  <c r="G168" i="4"/>
  <c r="BB167" i="4"/>
  <c r="BC166" i="4"/>
  <c r="BB168" i="4"/>
  <c r="BC167" i="4"/>
  <c r="H168" i="4"/>
  <c r="G169" i="4"/>
  <c r="Z167" i="4"/>
  <c r="Y168" i="4"/>
  <c r="BT168" i="4"/>
  <c r="BU167" i="4"/>
  <c r="G170" i="4"/>
  <c r="H169" i="4"/>
  <c r="BU168" i="4"/>
  <c r="BT169" i="4"/>
  <c r="Y169" i="4"/>
  <c r="Z168" i="4"/>
  <c r="BC168" i="4"/>
  <c r="BB169" i="4"/>
  <c r="BU169" i="4"/>
  <c r="BT170" i="4"/>
  <c r="BC169" i="4"/>
  <c r="BB170" i="4"/>
  <c r="Y170" i="4"/>
  <c r="Z169" i="4"/>
  <c r="G171" i="4"/>
  <c r="H170" i="4"/>
  <c r="BB171" i="4"/>
  <c r="BC170" i="4"/>
  <c r="BU170" i="4"/>
  <c r="BT171" i="4"/>
  <c r="G172" i="4"/>
  <c r="H171" i="4"/>
  <c r="Y171" i="4"/>
  <c r="Z170" i="4"/>
  <c r="BU171" i="4"/>
  <c r="BT172" i="4"/>
  <c r="Z171" i="4"/>
  <c r="Y172" i="4"/>
  <c r="H172" i="4"/>
  <c r="G173" i="4"/>
  <c r="BB172" i="4"/>
  <c r="BC171" i="4"/>
  <c r="BC172" i="4"/>
  <c r="BB173" i="4"/>
  <c r="BU172" i="4"/>
  <c r="BT173" i="4"/>
  <c r="Z172" i="4"/>
  <c r="Y173" i="4"/>
  <c r="G174" i="4"/>
  <c r="H173" i="4"/>
  <c r="G175" i="4"/>
  <c r="H174" i="4"/>
  <c r="BC173" i="4"/>
  <c r="BB174" i="4"/>
  <c r="BU173" i="4"/>
  <c r="BT174" i="4"/>
  <c r="Z173" i="4"/>
  <c r="Y174" i="4"/>
  <c r="BB175" i="4"/>
  <c r="BC174" i="4"/>
  <c r="BU174" i="4"/>
  <c r="BT175" i="4"/>
  <c r="Z174" i="4"/>
  <c r="Y175" i="4"/>
  <c r="G176" i="4"/>
  <c r="H175" i="4"/>
  <c r="BU175" i="4"/>
  <c r="BT176" i="4"/>
  <c r="Z175" i="4"/>
  <c r="Y176" i="4"/>
  <c r="G177" i="4"/>
  <c r="H176" i="4"/>
  <c r="BB176" i="4"/>
  <c r="BC175" i="4"/>
  <c r="BU176" i="4"/>
  <c r="BT177" i="4"/>
  <c r="Z176" i="4"/>
  <c r="Y177" i="4"/>
  <c r="BC176" i="4"/>
  <c r="BB177" i="4"/>
  <c r="G178" i="4"/>
  <c r="H177" i="4"/>
  <c r="Z177" i="4"/>
  <c r="Y178" i="4"/>
  <c r="BC177" i="4"/>
  <c r="BB178" i="4"/>
  <c r="BU177" i="4"/>
  <c r="BT178" i="4"/>
  <c r="H178" i="4"/>
  <c r="G179" i="4"/>
  <c r="H179" i="4"/>
  <c r="G180" i="4"/>
  <c r="BB179" i="4"/>
  <c r="BC178" i="4"/>
  <c r="BU178" i="4"/>
  <c r="BT179" i="4"/>
  <c r="Z178" i="4"/>
  <c r="Y179" i="4"/>
  <c r="BB180" i="4"/>
  <c r="BC179" i="4"/>
  <c r="H180" i="4"/>
  <c r="G181" i="4"/>
  <c r="Z179" i="4"/>
  <c r="Y180" i="4"/>
  <c r="BU179" i="4"/>
  <c r="BT180" i="4"/>
  <c r="G182" i="4"/>
  <c r="H181" i="4"/>
  <c r="BU180" i="4"/>
  <c r="BT181" i="4"/>
  <c r="Z180" i="4"/>
  <c r="Y181" i="4"/>
  <c r="BC180" i="4"/>
  <c r="BB181" i="4"/>
  <c r="BU181" i="4"/>
  <c r="BT182" i="4"/>
  <c r="Z181" i="4"/>
  <c r="Y182" i="4"/>
  <c r="BC181" i="4"/>
  <c r="BB182" i="4"/>
  <c r="G183" i="4"/>
  <c r="H182" i="4"/>
  <c r="Z182" i="4"/>
  <c r="Y183" i="4"/>
  <c r="G184" i="4"/>
  <c r="H183" i="4"/>
  <c r="BB183" i="4"/>
  <c r="BC182" i="4"/>
  <c r="BU182" i="4"/>
  <c r="BT183" i="4"/>
  <c r="BU183" i="4"/>
  <c r="BT184" i="4"/>
  <c r="G185" i="4"/>
  <c r="H184" i="4"/>
  <c r="Z183" i="4"/>
  <c r="Y184" i="4"/>
  <c r="BB184" i="4"/>
  <c r="BC183" i="4"/>
  <c r="G186" i="4"/>
  <c r="H185" i="4"/>
  <c r="Z184" i="4"/>
  <c r="Y185" i="4"/>
  <c r="BU184" i="4"/>
  <c r="BT185" i="4"/>
  <c r="BC184" i="4"/>
  <c r="BB185" i="4"/>
  <c r="Z185" i="4"/>
  <c r="Y186" i="4"/>
  <c r="BU185" i="4"/>
  <c r="BT186" i="4"/>
  <c r="BC185" i="4"/>
  <c r="BB186" i="4"/>
  <c r="H186" i="4"/>
  <c r="G187" i="4"/>
  <c r="H187" i="4"/>
  <c r="G188" i="4"/>
  <c r="BB187" i="4"/>
  <c r="BC186" i="4"/>
  <c r="Z186" i="4"/>
  <c r="Y187" i="4"/>
  <c r="BU186" i="4"/>
  <c r="BT187" i="4"/>
  <c r="BU187" i="4"/>
  <c r="BT188" i="4"/>
  <c r="BB188" i="4"/>
  <c r="BC187" i="4"/>
  <c r="H188" i="4"/>
  <c r="G189" i="4"/>
  <c r="Z187" i="4"/>
  <c r="Y188" i="4"/>
  <c r="Z188" i="4"/>
  <c r="Y189" i="4"/>
  <c r="H189" i="4"/>
  <c r="G190" i="4"/>
  <c r="BU188" i="4"/>
  <c r="BT189" i="4"/>
  <c r="BC188" i="4"/>
  <c r="BB189" i="4"/>
  <c r="G191" i="4"/>
  <c r="H190" i="4"/>
  <c r="Z189" i="4"/>
  <c r="Y190" i="4"/>
  <c r="BC189" i="4"/>
  <c r="BB190" i="4"/>
  <c r="BU189" i="4"/>
  <c r="BT190" i="4"/>
  <c r="BU190" i="4"/>
  <c r="BT191" i="4"/>
  <c r="BB191" i="4"/>
  <c r="BC190" i="4"/>
  <c r="Z190" i="4"/>
  <c r="Y191" i="4"/>
  <c r="G192" i="4"/>
  <c r="H191" i="4"/>
  <c r="G193" i="4"/>
  <c r="H192" i="4"/>
  <c r="BU191" i="4"/>
  <c r="BT192" i="4"/>
  <c r="BB192" i="4"/>
  <c r="BC191" i="4"/>
  <c r="Z191" i="4"/>
  <c r="Y192" i="4"/>
  <c r="Z192" i="4"/>
  <c r="Y193" i="4"/>
  <c r="BU192" i="4"/>
  <c r="BT193" i="4"/>
  <c r="BC192" i="4"/>
  <c r="BB193" i="4"/>
  <c r="G194" i="4"/>
  <c r="H193" i="4"/>
  <c r="BU193" i="4"/>
  <c r="BT194" i="4"/>
  <c r="Z193" i="4"/>
  <c r="Y194" i="4"/>
  <c r="H194" i="4"/>
  <c r="G195" i="4"/>
  <c r="BC193" i="4"/>
  <c r="BB194" i="4"/>
  <c r="Z194" i="4"/>
  <c r="Y195" i="4"/>
  <c r="BB195" i="4"/>
  <c r="BC194" i="4"/>
  <c r="BU194" i="4"/>
  <c r="BT195" i="4"/>
  <c r="H195" i="4"/>
  <c r="G196" i="4"/>
  <c r="BB196" i="4"/>
  <c r="BC195" i="4"/>
  <c r="BU195" i="4"/>
  <c r="BT196" i="4"/>
  <c r="Z195" i="4"/>
  <c r="Y196" i="4"/>
  <c r="H196" i="4"/>
  <c r="G197" i="4"/>
  <c r="H197" i="4"/>
  <c r="G198" i="4"/>
  <c r="BT197" i="4"/>
  <c r="BU196" i="4"/>
  <c r="Z196" i="4"/>
  <c r="Y197" i="4"/>
  <c r="BC196" i="4"/>
  <c r="BB197" i="4"/>
  <c r="BT198" i="4"/>
  <c r="BU197" i="4"/>
  <c r="H198" i="4"/>
  <c r="G199" i="4"/>
  <c r="BC197" i="4"/>
  <c r="BB198" i="4"/>
  <c r="Z197" i="4"/>
  <c r="Y198" i="4"/>
  <c r="Y199" i="4"/>
  <c r="Z198" i="4"/>
  <c r="G200" i="4"/>
  <c r="H199" i="4"/>
  <c r="BB199" i="4"/>
  <c r="BC198" i="4"/>
  <c r="BU198" i="4"/>
  <c r="BT199" i="4"/>
  <c r="BT200" i="4"/>
  <c r="BU199" i="4"/>
  <c r="G201" i="4"/>
  <c r="H200" i="4"/>
  <c r="BC199" i="4"/>
  <c r="BB200" i="4"/>
  <c r="Y200" i="4"/>
  <c r="Z199" i="4"/>
  <c r="G202" i="4"/>
  <c r="H201" i="4"/>
  <c r="Z200" i="4"/>
  <c r="Y201" i="4"/>
  <c r="BC200" i="4"/>
  <c r="BB201" i="4"/>
  <c r="BU200" i="4"/>
  <c r="BT201" i="4"/>
  <c r="Y202" i="4"/>
  <c r="Z201" i="4"/>
  <c r="BB202" i="4"/>
  <c r="BC201" i="4"/>
  <c r="BU201" i="4"/>
  <c r="BT202" i="4"/>
  <c r="H202" i="4"/>
  <c r="G203" i="4"/>
  <c r="G204" i="4"/>
  <c r="H203" i="4"/>
  <c r="BU202" i="4"/>
  <c r="BT203" i="4"/>
  <c r="BC202" i="4"/>
  <c r="BB203" i="4"/>
  <c r="Z202" i="4"/>
  <c r="Y203" i="4"/>
  <c r="Y204" i="4"/>
  <c r="Z203" i="4"/>
  <c r="BU203" i="4"/>
  <c r="BT204" i="4"/>
  <c r="BC203" i="4"/>
  <c r="BB204" i="4"/>
  <c r="H204" i="4"/>
  <c r="G205" i="4"/>
  <c r="BT205" i="4"/>
  <c r="BU204" i="4"/>
  <c r="BB205" i="4"/>
  <c r="BC204" i="4"/>
  <c r="H205" i="4"/>
  <c r="G206" i="4"/>
  <c r="Z204" i="4"/>
  <c r="Y205" i="4"/>
  <c r="G207" i="4"/>
  <c r="H206" i="4"/>
  <c r="Z205" i="4"/>
  <c r="Y206" i="4"/>
  <c r="BC205" i="4"/>
  <c r="BB206" i="4"/>
  <c r="BU205" i="4"/>
  <c r="BT206" i="4"/>
  <c r="Y207" i="4"/>
  <c r="Z206" i="4"/>
  <c r="BT207" i="4"/>
  <c r="BU206" i="4"/>
  <c r="BC206" i="4"/>
  <c r="BB207" i="4"/>
  <c r="G208" i="4"/>
  <c r="H207" i="4"/>
  <c r="BU207" i="4"/>
  <c r="BT208" i="4"/>
  <c r="H208" i="4"/>
  <c r="G209" i="4"/>
  <c r="BC207" i="4"/>
  <c r="BB208" i="4"/>
  <c r="Z207" i="4"/>
  <c r="Y208" i="4"/>
  <c r="G210" i="4"/>
  <c r="H209" i="4"/>
  <c r="BC208" i="4"/>
  <c r="BB209" i="4"/>
  <c r="Z208" i="4"/>
  <c r="Y209" i="4"/>
  <c r="BT209" i="4"/>
  <c r="BU208" i="4"/>
  <c r="BU209" i="4"/>
  <c r="BT210" i="4"/>
  <c r="Z209" i="4"/>
  <c r="Y210" i="4"/>
  <c r="BB210" i="4"/>
  <c r="BC209" i="4"/>
  <c r="H210" i="4"/>
  <c r="G211" i="4"/>
  <c r="Z210" i="4"/>
  <c r="Y211" i="4"/>
  <c r="BT211" i="4"/>
  <c r="BU210" i="4"/>
  <c r="G212" i="4"/>
  <c r="H211" i="4"/>
  <c r="BB211" i="4"/>
  <c r="BC210" i="4"/>
  <c r="BC211" i="4"/>
  <c r="BB212" i="4"/>
  <c r="Z211" i="4"/>
  <c r="Y212" i="4"/>
  <c r="BU211" i="4"/>
  <c r="BT212" i="4"/>
  <c r="G213" i="4"/>
  <c r="H212" i="4"/>
  <c r="Y213" i="4"/>
  <c r="Z212" i="4"/>
  <c r="BC212" i="4"/>
  <c r="BB213" i="4"/>
  <c r="H213" i="4"/>
  <c r="G214" i="4"/>
  <c r="BT213" i="4"/>
  <c r="BU212" i="4"/>
  <c r="BB214" i="4"/>
  <c r="BC213" i="4"/>
  <c r="G215" i="4"/>
  <c r="H214" i="4"/>
  <c r="BU213" i="4"/>
  <c r="BT214" i="4"/>
  <c r="Z213" i="4"/>
  <c r="Y214" i="4"/>
  <c r="Y215" i="4"/>
  <c r="Z214" i="4"/>
  <c r="H215" i="4"/>
  <c r="G216" i="4"/>
  <c r="BU214" i="4"/>
  <c r="BT215" i="4"/>
  <c r="BB215" i="4"/>
  <c r="BC214" i="4"/>
  <c r="H216" i="4"/>
  <c r="G217" i="4"/>
  <c r="BB216" i="4"/>
  <c r="BC215" i="4"/>
  <c r="BU215" i="4"/>
  <c r="BT216" i="4"/>
  <c r="Z215" i="4"/>
  <c r="Y216" i="4"/>
  <c r="Z216" i="4"/>
  <c r="Y217" i="4"/>
  <c r="BU216" i="4"/>
  <c r="BT217" i="4"/>
  <c r="BC216" i="4"/>
  <c r="BB217" i="4"/>
  <c r="G218" i="4"/>
  <c r="H217" i="4"/>
  <c r="BU217" i="4"/>
  <c r="BT218" i="4"/>
  <c r="G219" i="4"/>
  <c r="H218" i="4"/>
  <c r="Z217" i="4"/>
  <c r="Y218" i="4"/>
  <c r="BC217" i="4"/>
  <c r="BB218" i="4"/>
  <c r="BB219" i="4"/>
  <c r="BC218" i="4"/>
  <c r="Z218" i="4"/>
  <c r="Y219" i="4"/>
  <c r="G220" i="4"/>
  <c r="H219" i="4"/>
  <c r="BU218" i="4"/>
  <c r="BT219" i="4"/>
  <c r="BU219" i="4"/>
  <c r="BT220" i="4"/>
  <c r="Z219" i="4"/>
  <c r="Y220" i="4"/>
  <c r="G221" i="4"/>
  <c r="H220" i="4"/>
  <c r="BB220" i="4"/>
  <c r="BC219" i="4"/>
  <c r="Z220" i="4"/>
  <c r="Y221" i="4"/>
  <c r="BU220" i="4"/>
  <c r="BT221" i="4"/>
  <c r="BC220" i="4"/>
  <c r="BB221" i="4"/>
  <c r="H221" i="4"/>
  <c r="G222" i="4"/>
  <c r="H222" i="4"/>
  <c r="G223" i="4"/>
  <c r="Z221" i="4"/>
  <c r="Y222" i="4"/>
  <c r="BU221" i="4"/>
  <c r="BT222" i="4"/>
  <c r="BC221" i="4"/>
  <c r="BB222" i="4"/>
  <c r="BC222" i="4"/>
  <c r="BB223" i="4"/>
  <c r="H223" i="4"/>
  <c r="G224" i="4"/>
  <c r="Z222" i="4"/>
  <c r="Y223" i="4"/>
  <c r="BU222" i="4"/>
  <c r="BT223" i="4"/>
  <c r="BT224" i="4"/>
  <c r="BU223" i="4"/>
  <c r="BB224" i="4"/>
  <c r="BC223" i="4"/>
  <c r="H224" i="4"/>
  <c r="G225" i="4"/>
  <c r="Y224" i="4"/>
  <c r="Z223" i="4"/>
  <c r="Z224" i="4"/>
  <c r="Y225" i="4"/>
  <c r="H225" i="4"/>
  <c r="G226" i="4"/>
  <c r="BC224" i="4"/>
  <c r="BB225" i="4"/>
  <c r="BU224" i="4"/>
  <c r="BT225" i="4"/>
  <c r="H226" i="4"/>
  <c r="G227" i="4"/>
  <c r="BB226" i="4"/>
  <c r="BC225" i="4"/>
  <c r="Y226" i="4"/>
  <c r="Z225" i="4"/>
  <c r="BT226" i="4"/>
  <c r="BU225" i="4"/>
  <c r="BU226" i="4"/>
  <c r="BT227" i="4"/>
  <c r="H227" i="4"/>
  <c r="G228" i="4"/>
  <c r="BB227" i="4"/>
  <c r="BC226" i="4"/>
  <c r="Z226" i="4"/>
  <c r="Y227" i="4"/>
  <c r="Y228" i="4"/>
  <c r="Z227" i="4"/>
  <c r="G229" i="4"/>
  <c r="H228" i="4"/>
  <c r="BU227" i="4"/>
  <c r="BT228" i="4"/>
  <c r="BB228" i="4"/>
  <c r="BC227" i="4"/>
  <c r="BU228" i="4"/>
  <c r="BT229" i="4"/>
  <c r="BC228" i="4"/>
  <c r="BB229" i="4"/>
  <c r="H229" i="4"/>
  <c r="G230" i="4"/>
  <c r="Y229" i="4"/>
  <c r="Z228" i="4"/>
  <c r="Z229" i="4"/>
  <c r="Y230" i="4"/>
  <c r="BU229" i="4"/>
  <c r="BT230" i="4"/>
  <c r="BC229" i="4"/>
  <c r="BB230" i="4"/>
  <c r="G231" i="4"/>
  <c r="H230" i="4"/>
  <c r="BU230" i="4"/>
  <c r="BT231" i="4"/>
  <c r="BC230" i="4"/>
  <c r="BB231" i="4"/>
  <c r="Y231" i="4"/>
  <c r="Z230" i="4"/>
  <c r="H231" i="4"/>
  <c r="G232" i="4"/>
  <c r="BB232" i="4"/>
  <c r="BC231" i="4"/>
  <c r="BU231" i="4"/>
  <c r="BT232" i="4"/>
  <c r="G233" i="4"/>
  <c r="H232" i="4"/>
  <c r="Z231" i="4"/>
  <c r="Y232" i="4"/>
  <c r="BU232" i="4"/>
  <c r="BT233" i="4"/>
  <c r="Y233" i="4"/>
  <c r="Z232" i="4"/>
  <c r="G234" i="4"/>
  <c r="H233" i="4"/>
  <c r="BB233" i="4"/>
  <c r="BC232" i="4"/>
  <c r="BB234" i="4"/>
  <c r="BC233" i="4"/>
  <c r="BU233" i="4"/>
  <c r="BT234" i="4"/>
  <c r="Z233" i="4"/>
  <c r="Y234" i="4"/>
  <c r="G235" i="4"/>
  <c r="H234" i="4"/>
  <c r="BU234" i="4"/>
  <c r="BT235" i="4"/>
  <c r="G236" i="4"/>
  <c r="H235" i="4"/>
  <c r="Z234" i="4"/>
  <c r="Y235" i="4"/>
  <c r="BC234" i="4"/>
  <c r="BB235" i="4"/>
  <c r="BU235" i="4"/>
  <c r="BT236" i="4"/>
  <c r="BC235" i="4"/>
  <c r="BB236" i="4"/>
  <c r="G237" i="4"/>
  <c r="H236" i="4"/>
  <c r="Z235" i="4"/>
  <c r="Y236" i="4"/>
  <c r="BB237" i="4"/>
  <c r="BC236" i="4"/>
  <c r="BU236" i="4"/>
  <c r="BT237" i="4"/>
  <c r="Z236" i="4"/>
  <c r="Y237" i="4"/>
  <c r="G238" i="4"/>
  <c r="H237" i="4"/>
  <c r="BT238" i="4"/>
  <c r="BU237" i="4"/>
  <c r="Z237" i="4"/>
  <c r="Y238" i="4"/>
  <c r="H238" i="4"/>
  <c r="G239" i="4"/>
  <c r="BB238" i="4"/>
  <c r="BC237" i="4"/>
  <c r="Z238" i="4"/>
  <c r="Y239" i="4"/>
  <c r="BB239" i="4"/>
  <c r="BC238" i="4"/>
  <c r="H239" i="4"/>
  <c r="G240" i="4"/>
  <c r="BT239" i="4"/>
  <c r="BU238" i="4"/>
  <c r="BB240" i="4"/>
  <c r="BC239" i="4"/>
  <c r="BT240" i="4"/>
  <c r="BU239" i="4"/>
  <c r="Y240" i="4"/>
  <c r="Z239" i="4"/>
  <c r="H240" i="4"/>
  <c r="G241" i="4"/>
  <c r="BT241" i="4"/>
  <c r="BU240" i="4"/>
  <c r="G242" i="4"/>
  <c r="H241" i="4"/>
  <c r="Y241" i="4"/>
  <c r="Z240" i="4"/>
  <c r="BC240" i="4"/>
  <c r="BB241" i="4"/>
  <c r="BB242" i="4"/>
  <c r="BC241" i="4"/>
  <c r="G243" i="4"/>
  <c r="H242" i="4"/>
  <c r="Y242" i="4"/>
  <c r="Z241" i="4"/>
  <c r="BT242" i="4"/>
  <c r="BU241" i="4"/>
  <c r="G244" i="4"/>
  <c r="H243" i="4"/>
  <c r="BU242" i="4"/>
  <c r="BT243" i="4"/>
  <c r="Z242" i="4"/>
  <c r="Y243" i="4"/>
  <c r="BB243" i="4"/>
  <c r="BC242" i="4"/>
  <c r="Y244" i="4"/>
  <c r="Z243" i="4"/>
  <c r="BU243" i="4"/>
  <c r="BT244" i="4"/>
  <c r="BB244" i="4"/>
  <c r="BC243" i="4"/>
  <c r="G245" i="4"/>
  <c r="H244" i="4"/>
  <c r="G246" i="4"/>
  <c r="H245" i="4"/>
  <c r="BU244" i="4"/>
  <c r="BT245" i="4"/>
  <c r="BB245" i="4"/>
  <c r="BC244" i="4"/>
  <c r="Y245" i="4"/>
  <c r="Z244" i="4"/>
  <c r="BU245" i="4"/>
  <c r="BT246" i="4"/>
  <c r="Z245" i="4"/>
  <c r="Y246" i="4"/>
  <c r="BB246" i="4"/>
  <c r="BC245" i="4"/>
  <c r="G247" i="4"/>
  <c r="H246" i="4"/>
  <c r="Z246" i="4"/>
  <c r="Y247" i="4"/>
  <c r="BU246" i="4"/>
  <c r="BT247" i="4"/>
  <c r="G248" i="4"/>
  <c r="H247" i="4"/>
  <c r="BC246" i="4"/>
  <c r="BB247" i="4"/>
  <c r="BB248" i="4"/>
  <c r="BC247" i="4"/>
  <c r="Z247" i="4"/>
  <c r="Y248" i="4"/>
  <c r="BU247" i="4"/>
  <c r="BT248" i="4"/>
  <c r="G249" i="4"/>
  <c r="H248" i="4"/>
  <c r="G250" i="4"/>
  <c r="H249" i="4"/>
  <c r="BU248" i="4"/>
  <c r="BT249" i="4"/>
  <c r="Y249" i="4"/>
  <c r="Z248" i="4"/>
  <c r="BB249" i="4"/>
  <c r="BC248" i="4"/>
  <c r="BT250" i="4"/>
  <c r="BU249" i="4"/>
  <c r="BC249" i="4"/>
  <c r="BB250" i="4"/>
  <c r="Z249" i="4"/>
  <c r="Y250" i="4"/>
  <c r="G251" i="4"/>
  <c r="H250" i="4"/>
  <c r="BB251" i="4"/>
  <c r="BC250" i="4"/>
  <c r="G252" i="4"/>
  <c r="H251" i="4"/>
  <c r="Y251" i="4"/>
  <c r="Z250" i="4"/>
  <c r="BU250" i="4"/>
  <c r="BT251" i="4"/>
  <c r="G253" i="4"/>
  <c r="H252" i="4"/>
  <c r="BT252" i="4"/>
  <c r="BU251" i="4"/>
  <c r="Y252" i="4"/>
  <c r="Z251" i="4"/>
  <c r="BC251" i="4"/>
  <c r="BB252" i="4"/>
  <c r="BU252" i="4"/>
  <c r="BT253" i="4"/>
  <c r="BC252" i="4"/>
  <c r="BB253" i="4"/>
  <c r="Z252" i="4"/>
  <c r="Y253" i="4"/>
  <c r="H253" i="4"/>
  <c r="G254" i="4"/>
  <c r="BB254" i="4"/>
  <c r="BC253" i="4"/>
  <c r="H254" i="4"/>
  <c r="G255" i="4"/>
  <c r="BU253" i="4"/>
  <c r="BT254" i="4"/>
  <c r="Y254" i="4"/>
  <c r="Z253" i="4"/>
  <c r="G256" i="4"/>
  <c r="H255" i="4"/>
  <c r="Z254" i="4"/>
  <c r="Y255" i="4"/>
  <c r="BU254" i="4"/>
  <c r="BT255" i="4"/>
  <c r="BC254" i="4"/>
  <c r="BB255" i="4"/>
  <c r="Y256" i="4"/>
  <c r="Z255" i="4"/>
  <c r="BC255" i="4"/>
  <c r="BB256" i="4"/>
  <c r="BT256" i="4"/>
  <c r="BU255" i="4"/>
  <c r="H256" i="4"/>
  <c r="G257" i="4"/>
  <c r="H257" i="4"/>
  <c r="G258" i="4"/>
  <c r="BC256" i="4"/>
  <c r="BB257" i="4"/>
  <c r="BU256" i="4"/>
  <c r="BT257" i="4"/>
  <c r="Z256" i="4"/>
  <c r="Y257" i="4"/>
  <c r="BC257" i="4"/>
  <c r="BB258" i="4"/>
  <c r="Y258" i="4"/>
  <c r="Z257" i="4"/>
  <c r="BU257" i="4"/>
  <c r="BT258" i="4"/>
  <c r="H258" i="4"/>
  <c r="G259" i="4"/>
  <c r="H259" i="4"/>
  <c r="G260" i="4"/>
  <c r="BU258" i="4"/>
  <c r="BT259" i="4"/>
  <c r="Z258" i="4"/>
  <c r="Y259" i="4"/>
  <c r="BC258" i="4"/>
  <c r="BB259" i="4"/>
  <c r="BU259" i="4"/>
  <c r="BT260" i="4"/>
  <c r="G261" i="4"/>
  <c r="H260" i="4"/>
  <c r="BB260" i="4"/>
  <c r="BC259" i="4"/>
  <c r="Y260" i="4"/>
  <c r="Z259" i="4"/>
  <c r="H261" i="4"/>
  <c r="G262" i="4"/>
  <c r="BU260" i="4"/>
  <c r="BT261" i="4"/>
  <c r="Z260" i="4"/>
  <c r="Y261" i="4"/>
  <c r="BC260" i="4"/>
  <c r="BB261" i="4"/>
  <c r="BU261" i="4"/>
  <c r="BT262" i="4"/>
  <c r="G263" i="4"/>
  <c r="H262" i="4"/>
  <c r="BC261" i="4"/>
  <c r="BB262" i="4"/>
  <c r="Z261" i="4"/>
  <c r="Y262" i="4"/>
  <c r="Y263" i="4"/>
  <c r="Z262" i="4"/>
  <c r="H263" i="4"/>
  <c r="G264" i="4"/>
  <c r="BB263" i="4"/>
  <c r="BC262" i="4"/>
  <c r="BU262" i="4"/>
  <c r="BT263" i="4"/>
  <c r="BU263" i="4"/>
  <c r="BT264" i="4"/>
  <c r="G265" i="4"/>
  <c r="H264" i="4"/>
  <c r="BB264" i="4"/>
  <c r="BC263" i="4"/>
  <c r="Z263" i="4"/>
  <c r="Y264" i="4"/>
  <c r="Y265" i="4"/>
  <c r="Z264" i="4"/>
  <c r="H265" i="4"/>
  <c r="G266" i="4"/>
  <c r="BU264" i="4"/>
  <c r="BT265" i="4"/>
  <c r="BC264" i="4"/>
  <c r="BB265" i="4"/>
  <c r="BC265" i="4"/>
  <c r="BB266" i="4"/>
  <c r="G267" i="4"/>
  <c r="H266" i="4"/>
  <c r="BU265" i="4"/>
  <c r="BT266" i="4"/>
  <c r="Z265" i="4"/>
  <c r="Y266" i="4"/>
  <c r="H267" i="4"/>
  <c r="G268" i="4"/>
  <c r="BC266" i="4"/>
  <c r="BB267" i="4"/>
  <c r="Y267" i="4"/>
  <c r="Z266" i="4"/>
  <c r="BU266" i="4"/>
  <c r="BT267" i="4"/>
  <c r="BB268" i="4"/>
  <c r="BC267" i="4"/>
  <c r="BU267" i="4"/>
  <c r="BT268" i="4"/>
  <c r="H268" i="4"/>
  <c r="G269" i="4"/>
  <c r="Z267" i="4"/>
  <c r="Y268" i="4"/>
  <c r="BU268" i="4"/>
  <c r="BT269" i="4"/>
  <c r="Y269" i="4"/>
  <c r="Z268" i="4"/>
  <c r="G270" i="4"/>
  <c r="H269" i="4"/>
  <c r="BC268" i="4"/>
  <c r="BB269" i="4"/>
  <c r="BC269" i="4"/>
  <c r="BB270" i="4"/>
  <c r="Z269" i="4"/>
  <c r="Y270" i="4"/>
  <c r="BU269" i="4"/>
  <c r="BT270" i="4"/>
  <c r="G271" i="4"/>
  <c r="H270" i="4"/>
  <c r="H271" i="4"/>
  <c r="G272" i="4"/>
  <c r="Y271" i="4"/>
  <c r="Z270" i="4"/>
  <c r="BC270" i="4"/>
  <c r="BB271" i="4"/>
  <c r="BU270" i="4"/>
  <c r="BT271" i="4"/>
  <c r="BT272" i="4"/>
  <c r="BU271" i="4"/>
  <c r="BC271" i="4"/>
  <c r="BB272" i="4"/>
  <c r="Z271" i="4"/>
  <c r="Y272" i="4"/>
  <c r="G273" i="4"/>
  <c r="H272" i="4"/>
  <c r="BC272" i="4"/>
  <c r="BB273" i="4"/>
  <c r="G274" i="4"/>
  <c r="H273" i="4"/>
  <c r="Z272" i="4"/>
  <c r="Y273" i="4"/>
  <c r="BT273" i="4"/>
  <c r="BU272" i="4"/>
  <c r="BT274" i="4"/>
  <c r="BU273" i="4"/>
  <c r="BB274" i="4"/>
  <c r="BC273" i="4"/>
  <c r="G275" i="4"/>
  <c r="H274" i="4"/>
  <c r="Y274" i="4"/>
  <c r="Z273" i="4"/>
  <c r="BB275" i="4"/>
  <c r="BC274" i="4"/>
  <c r="Z274" i="4"/>
  <c r="Y275" i="4"/>
  <c r="H275" i="4"/>
  <c r="G276" i="4"/>
  <c r="BU274" i="4"/>
  <c r="BT275" i="4"/>
  <c r="Y276" i="4"/>
  <c r="Z275" i="4"/>
  <c r="BU275" i="4"/>
  <c r="BT276" i="4"/>
  <c r="H276" i="4"/>
  <c r="G277" i="4"/>
  <c r="BB276" i="4"/>
  <c r="BC275" i="4"/>
  <c r="BC276" i="4"/>
  <c r="BB277" i="4"/>
  <c r="BU276" i="4"/>
  <c r="BT277" i="4"/>
  <c r="H277" i="4"/>
  <c r="G278" i="4"/>
  <c r="Y277" i="4"/>
  <c r="Z276" i="4"/>
  <c r="BU277" i="4"/>
  <c r="BT278" i="4"/>
  <c r="Z277" i="4"/>
  <c r="Y278" i="4"/>
  <c r="H278" i="4"/>
  <c r="G279" i="4"/>
  <c r="BC277" i="4"/>
  <c r="BB278" i="4"/>
  <c r="Z278" i="4"/>
  <c r="Y279" i="4"/>
  <c r="BB279" i="4"/>
  <c r="BC278" i="4"/>
  <c r="G280" i="4"/>
  <c r="H279" i="4"/>
  <c r="BU278" i="4"/>
  <c r="BT279" i="4"/>
  <c r="BB280" i="4"/>
  <c r="BC279" i="4"/>
  <c r="Z279" i="4"/>
  <c r="Y280" i="4"/>
  <c r="BU279" i="4"/>
  <c r="BT280" i="4"/>
  <c r="G281" i="4"/>
  <c r="H280" i="4"/>
  <c r="Y281" i="4"/>
  <c r="Z280" i="4"/>
  <c r="G282" i="4"/>
  <c r="H281" i="4"/>
  <c r="BT281" i="4"/>
  <c r="BU280" i="4"/>
  <c r="BC280" i="4"/>
  <c r="BB281" i="4"/>
  <c r="BB282" i="4"/>
  <c r="BC281" i="4"/>
  <c r="H282" i="4"/>
  <c r="G283" i="4"/>
  <c r="BU281" i="4"/>
  <c r="BT282" i="4"/>
  <c r="Z281" i="4"/>
  <c r="Y282" i="4"/>
  <c r="Y283" i="4"/>
  <c r="Z282" i="4"/>
  <c r="H283" i="4"/>
  <c r="G284" i="4"/>
  <c r="BT283" i="4"/>
  <c r="BU282" i="4"/>
  <c r="BB283" i="4"/>
  <c r="BC282" i="4"/>
  <c r="H284" i="4"/>
  <c r="G285" i="4"/>
  <c r="BC283" i="4"/>
  <c r="BB284" i="4"/>
  <c r="BU283" i="4"/>
  <c r="BT284" i="4"/>
  <c r="Z283" i="4"/>
  <c r="Y284" i="4"/>
  <c r="BC284" i="4"/>
  <c r="BB285" i="4"/>
  <c r="H285" i="4"/>
  <c r="G286" i="4"/>
  <c r="Z284" i="4"/>
  <c r="Y285" i="4"/>
  <c r="BT285" i="4"/>
  <c r="BU284" i="4"/>
  <c r="BU285" i="4"/>
  <c r="BT286" i="4"/>
  <c r="G287" i="4"/>
  <c r="H286" i="4"/>
  <c r="Z285" i="4"/>
  <c r="Y286" i="4"/>
  <c r="BB286" i="4"/>
  <c r="BC285" i="4"/>
  <c r="G288" i="4"/>
  <c r="H287" i="4"/>
  <c r="BB287" i="4"/>
  <c r="BC286" i="4"/>
  <c r="BU286" i="4"/>
  <c r="BT287" i="4"/>
  <c r="Z286" i="4"/>
  <c r="Y287" i="4"/>
  <c r="Z287" i="4"/>
  <c r="Y288" i="4"/>
  <c r="BB288" i="4"/>
  <c r="BC287" i="4"/>
  <c r="BU287" i="4"/>
  <c r="BT288" i="4"/>
  <c r="G289" i="4"/>
  <c r="H288" i="4"/>
  <c r="Z288" i="4"/>
  <c r="Y289" i="4"/>
  <c r="G290" i="4"/>
  <c r="H289" i="4"/>
  <c r="BC288" i="4"/>
  <c r="BB289" i="4"/>
  <c r="BU288" i="4"/>
  <c r="BT289" i="4"/>
  <c r="BU289" i="4"/>
  <c r="BT290" i="4"/>
  <c r="BC289" i="4"/>
  <c r="BB290" i="4"/>
  <c r="Z289" i="4"/>
  <c r="Y290" i="4"/>
  <c r="G291" i="4"/>
  <c r="H290" i="4"/>
  <c r="BB291" i="4"/>
  <c r="BC290" i="4"/>
  <c r="H291" i="4"/>
  <c r="G292" i="4"/>
  <c r="Z290" i="4"/>
  <c r="Y291" i="4"/>
  <c r="BT291" i="4"/>
  <c r="BU290" i="4"/>
  <c r="G293" i="4"/>
  <c r="H292" i="4"/>
  <c r="BU291" i="4"/>
  <c r="BT292" i="4"/>
  <c r="Z291" i="4"/>
  <c r="Y292" i="4"/>
  <c r="BC291" i="4"/>
  <c r="BB292" i="4"/>
  <c r="BC292" i="4"/>
  <c r="BB293" i="4"/>
  <c r="BU292" i="4"/>
  <c r="BT293" i="4"/>
  <c r="Y293" i="4"/>
  <c r="Z292" i="4"/>
  <c r="H293" i="4"/>
  <c r="G294" i="4"/>
  <c r="BU293" i="4"/>
  <c r="BT294" i="4"/>
  <c r="H294" i="4"/>
  <c r="G295" i="4"/>
  <c r="BB294" i="4"/>
  <c r="BC293" i="4"/>
  <c r="Z293" i="4"/>
  <c r="Y294" i="4"/>
  <c r="Y295" i="4"/>
  <c r="Z294" i="4"/>
  <c r="H295" i="4"/>
  <c r="G296" i="4"/>
  <c r="BU294" i="4"/>
  <c r="BT295" i="4"/>
  <c r="BB295" i="4"/>
  <c r="BC294" i="4"/>
  <c r="G297" i="4"/>
  <c r="H297" i="4"/>
  <c r="H296" i="4"/>
  <c r="BC295" i="4"/>
  <c r="BB296" i="4"/>
  <c r="BU295" i="4"/>
  <c r="BT296" i="4"/>
  <c r="Y296" i="4"/>
  <c r="Z295" i="4"/>
  <c r="BB297" i="4"/>
  <c r="BC297" i="4"/>
  <c r="BC296" i="4"/>
  <c r="Z296" i="4"/>
  <c r="Y297" i="4"/>
  <c r="Z297" i="4"/>
  <c r="BU296" i="4"/>
  <c r="BT297" i="4"/>
  <c r="BU297" i="4"/>
  <c r="I45" i="12" l="1"/>
  <c r="C11" i="12"/>
  <c r="E11" i="12"/>
  <c r="I11" i="12"/>
  <c r="G11" i="12"/>
  <c r="M9" i="12"/>
  <c r="M48" i="12"/>
  <c r="N48" i="12" s="1"/>
  <c r="G58" i="12"/>
  <c r="E58" i="12"/>
  <c r="I34" i="12"/>
  <c r="M30" i="12"/>
  <c r="N30" i="12" s="1"/>
  <c r="I23" i="12"/>
  <c r="M20" i="12"/>
  <c r="N20" i="12" s="1"/>
  <c r="I75" i="12"/>
  <c r="M62" i="12"/>
  <c r="N55" i="12"/>
  <c r="I66" i="12"/>
  <c r="N9" i="12"/>
  <c r="E46" i="12" l="1"/>
  <c r="G46" i="12"/>
  <c r="K11" i="12"/>
  <c r="K58" i="12"/>
  <c r="G67" i="12"/>
  <c r="E67" i="12"/>
  <c r="N62" i="12"/>
  <c r="C81" i="12" s="1"/>
  <c r="G76" i="12"/>
  <c r="E76" i="12"/>
  <c r="G35" i="12"/>
  <c r="E35" i="12"/>
  <c r="G24" i="12"/>
  <c r="E24" i="12"/>
  <c r="K67" i="12" l="1"/>
  <c r="K46" i="12"/>
  <c r="K35" i="12"/>
  <c r="K76" i="12"/>
  <c r="K24" i="12"/>
</calcChain>
</file>

<file path=xl/sharedStrings.xml><?xml version="1.0" encoding="utf-8"?>
<sst xmlns="http://schemas.openxmlformats.org/spreadsheetml/2006/main" count="2941" uniqueCount="457">
  <si>
    <t>№ п/п</t>
  </si>
  <si>
    <t>2</t>
  </si>
  <si>
    <t>3.1</t>
  </si>
  <si>
    <t>3.2</t>
  </si>
  <si>
    <t>3.3</t>
  </si>
  <si>
    <t>3.4</t>
  </si>
  <si>
    <t>3.5</t>
  </si>
  <si>
    <t>3.6</t>
  </si>
  <si>
    <t>4.1</t>
  </si>
  <si>
    <t>4.2</t>
  </si>
  <si>
    <t>4.3</t>
  </si>
  <si>
    <t>4.4</t>
  </si>
  <si>
    <t>6.1</t>
  </si>
  <si>
    <t>6.2</t>
  </si>
  <si>
    <t>6.3</t>
  </si>
  <si>
    <t>6.4</t>
  </si>
  <si>
    <t>6.5</t>
  </si>
  <si>
    <t>6.6</t>
  </si>
  <si>
    <t>Наименование ставки</t>
  </si>
  <si>
    <t>Размер ставки при прокладке в одну нитку, тыс.руб./м</t>
  </si>
  <si>
    <t>Размер ставки при прокладке в две нитки, тыс.руб./м</t>
  </si>
  <si>
    <t>с учетом НДС</t>
  </si>
  <si>
    <t>Ставка тарифа за протяженность  водопроводной сети</t>
  </si>
  <si>
    <t>1.</t>
  </si>
  <si>
    <r>
      <t>водопроводная сеть - чугунные</t>
    </r>
    <r>
      <rPr>
        <sz val="12"/>
        <rFont val="Times New Roman"/>
        <family val="1"/>
        <charset val="204"/>
      </rPr>
      <t xml:space="preserve"> напорные раструбные трубы диаметром:</t>
    </r>
  </si>
  <si>
    <t>1.1</t>
  </si>
  <si>
    <t>1.2</t>
  </si>
  <si>
    <t>от 100 мм до 150 мм (включительно)</t>
  </si>
  <si>
    <t>1.3</t>
  </si>
  <si>
    <t>от 150 мм до 200 мм (включительно)</t>
  </si>
  <si>
    <r>
      <t>водопроводная сеть - стальные</t>
    </r>
    <r>
      <rPr>
        <sz val="12"/>
        <rFont val="Times New Roman"/>
        <family val="1"/>
        <charset val="204"/>
      </rPr>
      <t xml:space="preserve"> трубы диаметром:</t>
    </r>
  </si>
  <si>
    <t>2.1</t>
  </si>
  <si>
    <t>2.2</t>
  </si>
  <si>
    <t>от 100 мм до 125 мм (включительно)</t>
  </si>
  <si>
    <t>2.3</t>
  </si>
  <si>
    <t>от 125 мм до 150 мм (включительно)</t>
  </si>
  <si>
    <t>2.4</t>
  </si>
  <si>
    <r>
      <t>водопроводная сеть - полиэтиленовые</t>
    </r>
    <r>
      <rPr>
        <sz val="12"/>
        <rFont val="Times New Roman"/>
        <family val="1"/>
        <charset val="204"/>
      </rPr>
      <t xml:space="preserve"> трубы диаметром:</t>
    </r>
  </si>
  <si>
    <r>
      <t>водовод - чугунные</t>
    </r>
    <r>
      <rPr>
        <sz val="12"/>
        <rFont val="Times New Roman"/>
        <family val="1"/>
        <charset val="204"/>
      </rPr>
      <t xml:space="preserve"> напорные раструбные трубы с заделкой раструбов резиновыми уплотнительными манжетами диаметром:</t>
    </r>
  </si>
  <si>
    <r>
      <t>водовод -</t>
    </r>
    <r>
      <rPr>
        <sz val="12"/>
        <rFont val="Times New Roman"/>
        <family val="1"/>
        <charset val="204"/>
      </rPr>
      <t xml:space="preserve"> </t>
    </r>
    <r>
      <rPr>
        <b/>
        <sz val="12"/>
        <color indexed="12"/>
        <rFont val="Times New Roman"/>
        <family val="1"/>
        <charset val="204"/>
      </rPr>
      <t>стальные</t>
    </r>
    <r>
      <rPr>
        <sz val="12"/>
        <rFont val="Times New Roman"/>
        <family val="1"/>
        <charset val="204"/>
      </rPr>
      <t xml:space="preserve"> трубы диаметром:</t>
    </r>
  </si>
  <si>
    <t>5.1</t>
  </si>
  <si>
    <t>5.2</t>
  </si>
  <si>
    <t>5.3</t>
  </si>
  <si>
    <t>5.4</t>
  </si>
  <si>
    <r>
      <t>водовод - полиэтиленовые</t>
    </r>
    <r>
      <rPr>
        <sz val="12"/>
        <rFont val="Times New Roman"/>
        <family val="1"/>
        <charset val="204"/>
      </rPr>
      <t xml:space="preserve"> трубы диаметром:</t>
    </r>
  </si>
  <si>
    <t>тыс.руб./м.</t>
  </si>
  <si>
    <t>1.4</t>
  </si>
  <si>
    <t>2.5</t>
  </si>
  <si>
    <t>5.5</t>
  </si>
  <si>
    <t>от 70 мм до 100 мм (включительно)</t>
  </si>
  <si>
    <t>от 40 мм до 70 мм (включительно)</t>
  </si>
  <si>
    <t>Ставка тарифа за протяженность  канализационной сети</t>
  </si>
  <si>
    <r>
      <t>канализационная сеть - чугунные</t>
    </r>
    <r>
      <rPr>
        <sz val="12"/>
        <rFont val="Times New Roman"/>
        <family val="1"/>
        <charset val="204"/>
      </rPr>
      <t xml:space="preserve"> безнапорные раструбные трубы диаметром:</t>
    </r>
  </si>
  <si>
    <t>до 150 мм (включительно)</t>
  </si>
  <si>
    <r>
      <t>канализационная сеть - бетонные</t>
    </r>
    <r>
      <rPr>
        <sz val="12"/>
        <rFont val="Times New Roman"/>
        <family val="1"/>
        <charset val="204"/>
      </rPr>
      <t xml:space="preserve"> безнапорные раструбные трубы диаметром:</t>
    </r>
  </si>
  <si>
    <r>
      <t>канализационная сеть - полиэтиленовые</t>
    </r>
    <r>
      <rPr>
        <sz val="12"/>
        <rFont val="Times New Roman"/>
        <family val="1"/>
        <charset val="204"/>
      </rPr>
      <t xml:space="preserve">  трубы диаметром:</t>
    </r>
  </si>
  <si>
    <t>до 160 мм (включительно)</t>
  </si>
  <si>
    <t>от 160 мм до 200 мм (включительно)</t>
  </si>
  <si>
    <t>МП трест "Водоканал" г. Магнитогорск</t>
  </si>
  <si>
    <t>ОАО "Трансэнерго" г. Снежинск</t>
  </si>
  <si>
    <t>АО "Челябинское авиапредприятие"</t>
  </si>
  <si>
    <t>ООО "Водоканал" г. Куса</t>
  </si>
  <si>
    <t>МУП "Ашинское коммунальное хозяйство" г. Аша</t>
  </si>
  <si>
    <t>МУП "Многоотраслевое производственное объединение энергосетей" г. Трехгорный</t>
  </si>
  <si>
    <t>прочие ОВКХ</t>
  </si>
  <si>
    <t>на 2017г.</t>
  </si>
  <si>
    <t>Единицы измерения</t>
  </si>
  <si>
    <t>Ставка тарифа за подключаемую нагрузку водопроводной сети</t>
  </si>
  <si>
    <t>тыс.руб./куб.м. в сут.</t>
  </si>
  <si>
    <t>Ставка тарифа за подключаемую нагрузку канализационной сети</t>
  </si>
  <si>
    <t>без НДС</t>
  </si>
  <si>
    <t>с НДС</t>
  </si>
  <si>
    <t>Размер ставки</t>
  </si>
  <si>
    <t>МП трест «Водоканал»</t>
  </si>
  <si>
    <t>АО «Челябинское авиапредприятие»</t>
  </si>
  <si>
    <t>Реестр организаций ВКХ, оказывающих услуги в сфере холодного водоснабжения, водоотведения  на территории Челябинской области</t>
  </si>
  <si>
    <t>Город, район, наименование предприятия</t>
  </si>
  <si>
    <t xml:space="preserve">АО «Завод Пластмасс»   </t>
  </si>
  <si>
    <t xml:space="preserve">АО «Златмаш»                        </t>
  </si>
  <si>
    <t xml:space="preserve">АО «ГРЦ Макеева» </t>
  </si>
  <si>
    <t>АО «Сигнал»</t>
  </si>
  <si>
    <t xml:space="preserve">АО «ТРАНСНЕФТЬ-УРАЛ» </t>
  </si>
  <si>
    <t>АО «Энергосетевая Компания ЧТПЗ»</t>
  </si>
  <si>
    <t>Аргаяшское МУПВКХ</t>
  </si>
  <si>
    <t xml:space="preserve">ВМУП «Коммунжилсервис»     </t>
  </si>
  <si>
    <t xml:space="preserve">ГСУССЗН «Саткинский психоневрологический интернат» </t>
  </si>
  <si>
    <t>ГСУССЗН «Черкаскульский психоневрологический интернат»</t>
  </si>
  <si>
    <t>ГУП  ЧО санаторий «Сосновая горка»</t>
  </si>
  <si>
    <t>ГУП Челябинской области Пансионат
с лечением «Карагайский бор»</t>
  </si>
  <si>
    <t xml:space="preserve">ДИ «Синегорье» </t>
  </si>
  <si>
    <t>ДОАО «Спецгазавтотранс» ОАО «Газпром»</t>
  </si>
  <si>
    <t>ЗАО «Межмуниципальная водопроводная компания»</t>
  </si>
  <si>
    <t>ЗАО «Карабашмедь»</t>
  </si>
  <si>
    <t xml:space="preserve">ЗАО «Катавский цемент»      </t>
  </si>
  <si>
    <t>ЗАО «Кыштымский медеэлектролитный завод»</t>
  </si>
  <si>
    <t>ЗАО «Уралбройлер»</t>
  </si>
  <si>
    <t xml:space="preserve">ЗАО «Завод Минплита» </t>
  </si>
  <si>
    <t>ЗАО КХП «Злак»</t>
  </si>
  <si>
    <t>ЗАО Фирма «Инженерные сети»</t>
  </si>
  <si>
    <t xml:space="preserve">МКП «Энергетик» </t>
  </si>
  <si>
    <t>ММПКХ</t>
  </si>
  <si>
    <t xml:space="preserve">ММУП ЖКХ п. Новогорный </t>
  </si>
  <si>
    <t xml:space="preserve">МП «УК ЖКХ» </t>
  </si>
  <si>
    <t>МУ «Управление Норкинского ЖКХ»</t>
  </si>
  <si>
    <t>МУ «Управление Акбашевского ЖКХ»</t>
  </si>
  <si>
    <t>МУ «Управление Байрамгуловского ЖКХ»</t>
  </si>
  <si>
    <t>МУ «Управление Дербишевского ЖКХ»</t>
  </si>
  <si>
    <t xml:space="preserve">МУ «Управление Ишалинского ЖКХ» </t>
  </si>
  <si>
    <t>МУ «Управление Камышевского ЖКХ»</t>
  </si>
  <si>
    <t>МУ «Управление Яраткуловского ЖКХ»</t>
  </si>
  <si>
    <t>МУ Управление Худайбердинского ЖКХ</t>
  </si>
  <si>
    <t xml:space="preserve">МУП КОРКИНСКОГО ГОРОДСКОГО ПОСЕЛЕНИЯ «КОРКИНСКОЕ УПРАВЛЕНИЕ ВОДОСНАБЖЕНИЯ И ВОДООТВЕДЕНИЯ» </t>
  </si>
  <si>
    <t xml:space="preserve">МУП «ВОДОКАНАЛ КАСЛИНСКОГО ГОРОДСКОГО ПОСЕЛЕНИЯ»   </t>
  </si>
  <si>
    <t>МУП «Песчановский водоканал»</t>
  </si>
  <si>
    <t xml:space="preserve">МУП ЖКХ «Гранитное» Гранитного сельского поселения </t>
  </si>
  <si>
    <t>МУП Красноармейского муниципального района жилищно-коммунального хозяйства «Лазурненское»</t>
  </si>
  <si>
    <t xml:space="preserve">МУП Куликовского сельского поселения «Куликовское жилищно-коммунальное хозяйство» </t>
  </si>
  <si>
    <t>МУП «Арсинское ЖКХ»</t>
  </si>
  <si>
    <t xml:space="preserve">МУП «БЖЭК» </t>
  </si>
  <si>
    <t>МУП «Булзинский ЭУЖКХ»</t>
  </si>
  <si>
    <t xml:space="preserve">МУП «Водоканал Роза» </t>
  </si>
  <si>
    <t>МУП «Водоканал»</t>
  </si>
  <si>
    <t>МУП «Водоснабжение ЗГО»</t>
  </si>
  <si>
    <t>МУП «Горводоканал-Копейск»</t>
  </si>
  <si>
    <t xml:space="preserve">МУП «Город Плюс»                                </t>
  </si>
  <si>
    <t>МУП «Жилищно-комунальный трест»</t>
  </si>
  <si>
    <t xml:space="preserve">МУП ЖКХ «Козыревское»  </t>
  </si>
  <si>
    <t>МУП «ЖКХ п. Балканы»</t>
  </si>
  <si>
    <t xml:space="preserve">МУП «ЖКХ п. Ясные Поляны» </t>
  </si>
  <si>
    <t xml:space="preserve">МУП «ЖКХ Посейдон» </t>
  </si>
  <si>
    <t>МУП «ЖКХ Шабурово»</t>
  </si>
  <si>
    <t>МУП «ЖКХ» Великопетровского сельского поселения</t>
  </si>
  <si>
    <t>МУП «ЖКХ» Еленинского сельского поселения</t>
  </si>
  <si>
    <t>МУП «ЖКХ» ЗАТО Локомотивного городского округа</t>
  </si>
  <si>
    <t>МУП «ЖКХ» Неплюевского сельского поселения</t>
  </si>
  <si>
    <t xml:space="preserve">МУП «ЖКХ» Новоуральского сельского поселения </t>
  </si>
  <si>
    <t>МУП «ЖКХ» п. Жукатау</t>
  </si>
  <si>
    <t>МУП «ЖКХ» Полтавского сельского поселения</t>
  </si>
  <si>
    <t>МУП «ЖКХ» Сухореченского сельского поселения</t>
  </si>
  <si>
    <t>МУП «ЖКХ» Южно-Степного поселения</t>
  </si>
  <si>
    <t>МУП «ЖКХ-Первомайский»</t>
  </si>
  <si>
    <t xml:space="preserve">МУП «ЖКХ-Сервис»       </t>
  </si>
  <si>
    <t xml:space="preserve">МУП «Каракульский жилкомсервис»                  </t>
  </si>
  <si>
    <t>МУП «Кассельское ЖКХ»</t>
  </si>
  <si>
    <t>МУП «Кичигинское ЖКХ»</t>
  </si>
  <si>
    <t>МУП «Коммунальные услуги»</t>
  </si>
  <si>
    <t>МУП «Кочердыкское ЖКХ»</t>
  </si>
  <si>
    <t>МУП «Красносельское ЖКХ»</t>
  </si>
  <si>
    <t>МУП «Кулуевское ЖКХ»</t>
  </si>
  <si>
    <t xml:space="preserve">МУП «КунашакСервис» </t>
  </si>
  <si>
    <t>МУП «Маякское ЖКХ»</t>
  </si>
  <si>
    <t xml:space="preserve">МУП «Октябрьский Жилкомцентр» </t>
  </si>
  <si>
    <t>МУП «Остроленское ЖКХ»</t>
  </si>
  <si>
    <t>МУП «Парижское ЖКХ»</t>
  </si>
  <si>
    <t xml:space="preserve">МУП «Теплоэнерго»                </t>
  </si>
  <si>
    <t>МУП «Управление Аязгуловского ЖКХ»</t>
  </si>
  <si>
    <t xml:space="preserve">МУП «Управление Губернского ЖКХ Кузнецкого сельского поселения»  </t>
  </si>
  <si>
    <t xml:space="preserve">МУП «Черниговское ЖКХ»             </t>
  </si>
  <si>
    <t xml:space="preserve">МУП «Городская коммунальная служба»                   </t>
  </si>
  <si>
    <t xml:space="preserve">МУП «КомРитСервис» СМР       </t>
  </si>
  <si>
    <t xml:space="preserve">МУП ЖКХ «Шумовское» </t>
  </si>
  <si>
    <t>МУП ЖКХ Коелга</t>
  </si>
  <si>
    <t xml:space="preserve">МУП КГО «Кыштымводоканал»  </t>
  </si>
  <si>
    <t>МУП Скалистское ЖКХ «Троицко-совхозное сельское поселение»</t>
  </si>
  <si>
    <t>МХО-ООО «Коммунальщик»</t>
  </si>
  <si>
    <t>НП «Пансионат Тургояк»</t>
  </si>
  <si>
    <t xml:space="preserve">ОАО «Гогинская хлебная база» </t>
  </si>
  <si>
    <t>ОАО «Есаульское РТП»</t>
  </si>
  <si>
    <t>ОАО «Комбинат «Магнезит»</t>
  </si>
  <si>
    <t>ОАО «Магнитогорский метизно-калибровочный завод «ММК-МЕТИЗ»</t>
  </si>
  <si>
    <t xml:space="preserve">ОАО «Миассводоканал» </t>
  </si>
  <si>
    <t>ОАО «ММК»</t>
  </si>
  <si>
    <t xml:space="preserve">ОАО «Санаторий Урал» </t>
  </si>
  <si>
    <t>ОАО «Уральская кузница»</t>
  </si>
  <si>
    <t>ОАО «ФОРТУМ»</t>
  </si>
  <si>
    <t>ОАО «Челябинское» по племенной работе</t>
  </si>
  <si>
    <t>ОАО «Электромашина»</t>
  </si>
  <si>
    <t xml:space="preserve">ОАО «Энергопром - Челябинский электродный завод» </t>
  </si>
  <si>
    <t xml:space="preserve">ОАО «Энергосистемы»        </t>
  </si>
  <si>
    <t xml:space="preserve">ОАО «ЭнСер»                         </t>
  </si>
  <si>
    <t>ОАО «Южноуральский завод радиокерамики»</t>
  </si>
  <si>
    <t xml:space="preserve">ОАО «РЖД» (Дирекция социальной сферы ЮУЖД – филиал ОАО «РЖД»)
</t>
  </si>
  <si>
    <t xml:space="preserve">ОАО «РЖД» (Куйбышевская дирекция)
по тепловодоснабжению – филиал ОАО «РЖД») </t>
  </si>
  <si>
    <t>ООО «ПАРАЛЛЕЛЬ»</t>
  </si>
  <si>
    <t>ООО «Городской очистной комплекс»</t>
  </si>
  <si>
    <t xml:space="preserve">ООО «АРТ-СЕРВИС» </t>
  </si>
  <si>
    <t xml:space="preserve">ООО «ВЕКТОР» </t>
  </si>
  <si>
    <t>ООО «Водоканал-Транзит»</t>
  </si>
  <si>
    <t xml:space="preserve">ООО «Евродвор»                                                  </t>
  </si>
  <si>
    <t>ООО «Интернешенел Билдинг Констракшен»</t>
  </si>
  <si>
    <t>ООО «Чебаркульское предприятие водоотведения»</t>
  </si>
  <si>
    <t>ООО «Чебаркульское предприятие водоснабжения»</t>
  </si>
  <si>
    <t xml:space="preserve">ООО «ЮЖУРАЛВОДОКАНАЛ» </t>
  </si>
  <si>
    <t>ООО «ВОДОСНАБЖЕНИЕ ПЛЮС»</t>
  </si>
  <si>
    <t xml:space="preserve">ООО «МИНЬЯРВОДОКАНАЛ-СЕРВИС»                                          </t>
  </si>
  <si>
    <t>ООО «Троицкий Водоканал водоотведение»</t>
  </si>
  <si>
    <t xml:space="preserve">ООО «Троицкий Водоканал водоснабжение» </t>
  </si>
  <si>
    <t xml:space="preserve">ООО «ЧЕСМЕНСКОЕ УПРАВЛЕНИЕ КОММУНАЛЬНОГО ХОЗЯЙСТВА»                                                </t>
  </si>
  <si>
    <t>ООО Индустриальный Парк «Станкомаш»</t>
  </si>
  <si>
    <t>ООО Управляющая компания «КунашакЖилкомсервис»</t>
  </si>
  <si>
    <t>ООО «Каменское ЖКХ»</t>
  </si>
  <si>
    <t>ООО «Рождественское ЖКХ»</t>
  </si>
  <si>
    <t xml:space="preserve">ООО «Агрострой-М»       </t>
  </si>
  <si>
    <t>ООО «Алмаз»</t>
  </si>
  <si>
    <t xml:space="preserve">ООО «Атлант» </t>
  </si>
  <si>
    <t xml:space="preserve">ООО «Белозерское ЖКХ №2» </t>
  </si>
  <si>
    <t xml:space="preserve">ООО «БредыАгроСервис»         </t>
  </si>
  <si>
    <t>ООО «Бродокалмакское ЖКХ»</t>
  </si>
  <si>
    <t>ООО «Вега»</t>
  </si>
  <si>
    <t xml:space="preserve">ООО «Вертикаль» </t>
  </si>
  <si>
    <t xml:space="preserve">ООО «Веста»  </t>
  </si>
  <si>
    <t>ООО «Вишневогорское ЖЭУ»</t>
  </si>
  <si>
    <t>ООО «Вода» Кумлякского с.п.</t>
  </si>
  <si>
    <t>ООО «Водоканал»</t>
  </si>
  <si>
    <t>ООО «Водоотведение»</t>
  </si>
  <si>
    <t xml:space="preserve">ООО «Водоснаб» </t>
  </si>
  <si>
    <t>ООО «Водоснаб» Кидышевского с.п.</t>
  </si>
  <si>
    <t xml:space="preserve">ООО «Водоснабжение» Беловского с.п., Вандышевского с.п., Нижнеусцелемовское с.п., Масловского с.п.                                         </t>
  </si>
  <si>
    <t>ООО «Вознесенское ЖКХ»</t>
  </si>
  <si>
    <t xml:space="preserve">ООО «Горводоканал»                </t>
  </si>
  <si>
    <t>ООО «Городские очистные сооружения» Симского г.п.</t>
  </si>
  <si>
    <t xml:space="preserve">ООО «Гумбейское ЖКХ» </t>
  </si>
  <si>
    <t xml:space="preserve">ООО «Дорводсервис»   </t>
  </si>
  <si>
    <t xml:space="preserve">ООО «Еткульсервис ЖКХ» </t>
  </si>
  <si>
    <t>ООО «Жилищно-коммунальное хозяйство «Партнер»</t>
  </si>
  <si>
    <t>ООО «Жилищный сервис»</t>
  </si>
  <si>
    <t xml:space="preserve">ООО «Жилком» </t>
  </si>
  <si>
    <t>ООО «Жил-Сервис»</t>
  </si>
  <si>
    <t xml:space="preserve">ООО «Жилтехсервис»                   </t>
  </si>
  <si>
    <t xml:space="preserve">ООО «ЖКХ Агаповское»             </t>
  </si>
  <si>
    <t xml:space="preserve">ООО «ЖКХ Гарант плюс»  </t>
  </si>
  <si>
    <t xml:space="preserve">ООО «ЖКХ» п. Сулея                </t>
  </si>
  <si>
    <t>ООО «Здоровый дух»</t>
  </si>
  <si>
    <t xml:space="preserve">ООО «Златоустовский «ВОДОКАНАЛ» </t>
  </si>
  <si>
    <t xml:space="preserve">ООО «Золотой пляж» </t>
  </si>
  <si>
    <t xml:space="preserve">ООО «Источник» </t>
  </si>
  <si>
    <t>ООО «Катав-Ивановский литейный завод»</t>
  </si>
  <si>
    <t xml:space="preserve">ООО «Квартирный вопрос» </t>
  </si>
  <si>
    <t xml:space="preserve">ООО «Комфорт» </t>
  </si>
  <si>
    <t>ООО «КОНиС-1»</t>
  </si>
  <si>
    <t xml:space="preserve">ООО «Кропачевский жилищно-коммунальный сервис»               </t>
  </si>
  <si>
    <t>ООО «Кыштымводоканал»</t>
  </si>
  <si>
    <t>ООО «МагХолод»</t>
  </si>
  <si>
    <t>ООО «Мирненское ЖЭУ»</t>
  </si>
  <si>
    <t>ООО «Мордвиновское ЖКХ»</t>
  </si>
  <si>
    <t>ООО «МСК»</t>
  </si>
  <si>
    <t xml:space="preserve">ООО «МУЖКП Тимирязевское»   </t>
  </si>
  <si>
    <t>ООО «Наследницкое ЖКХ»</t>
  </si>
  <si>
    <t>ООО «Новые коммунальные системы-Троицк»</t>
  </si>
  <si>
    <t>ООО «Новые Технологии»</t>
  </si>
  <si>
    <t xml:space="preserve">ООО «Нургуш» </t>
  </si>
  <si>
    <t>ООО «Партнер»</t>
  </si>
  <si>
    <t>ООО «Петровское ЖКХ»</t>
  </si>
  <si>
    <t xml:space="preserve">ООО «Петропавловск-ЖКХ»                             </t>
  </si>
  <si>
    <t>ООО «Петрострой»</t>
  </si>
  <si>
    <t>ООО «Половинское ЖКХ»</t>
  </si>
  <si>
    <t>ООО «Посейдон» Катенинского с.п.</t>
  </si>
  <si>
    <t>ООО «Пром-тепло»</t>
  </si>
  <si>
    <t>ООО «Равис-П/Ф Сосновская»</t>
  </si>
  <si>
    <t>ООО «Родник» Бородиновского с.п.</t>
  </si>
  <si>
    <t>ООО «Родник» Калиниского с.п.</t>
  </si>
  <si>
    <t>ООО «Родник» Краснинское с.п.</t>
  </si>
  <si>
    <t>ООО «Родник» Межозерного г.п.</t>
  </si>
  <si>
    <t xml:space="preserve">ООО «Родниковское ЖКХ»       </t>
  </si>
  <si>
    <t xml:space="preserve">ООО «Садко» </t>
  </si>
  <si>
    <t>ООО «Санаторий Кисегач»</t>
  </si>
  <si>
    <t xml:space="preserve">ООО «Симский водоканал» </t>
  </si>
  <si>
    <t xml:space="preserve">ООО «Спасск-ЖКО»           </t>
  </si>
  <si>
    <t xml:space="preserve">ООО «Станица» </t>
  </si>
  <si>
    <t xml:space="preserve">ООО «Станица»                                                </t>
  </si>
  <si>
    <t xml:space="preserve">ООО «СтокСервис» </t>
  </si>
  <si>
    <t>ООО «Стрела»</t>
  </si>
  <si>
    <t>ООО «Сфера»</t>
  </si>
  <si>
    <t>ООО «Сфера» Еманжелинского с.п.</t>
  </si>
  <si>
    <t xml:space="preserve">ООО «Теплоэнергетика» п. Новозаречный Укского с.п. </t>
  </si>
  <si>
    <t>ООО «Теченское ЖКХ»</t>
  </si>
  <si>
    <t xml:space="preserve">ООО «Транстепло» </t>
  </si>
  <si>
    <t>ООО «Троицкгильза»</t>
  </si>
  <si>
    <t xml:space="preserve">ООО «ТС»  </t>
  </si>
  <si>
    <t xml:space="preserve">ООО «УРАЛЭНЕРГОГРУПП» </t>
  </si>
  <si>
    <t xml:space="preserve">ООО «Факел»                      </t>
  </si>
  <si>
    <t xml:space="preserve">ООО «Филимоново»             </t>
  </si>
  <si>
    <t>ООО «Хуторское ЖКХ»</t>
  </si>
  <si>
    <t>ООО «Чистый родник»</t>
  </si>
  <si>
    <t>ООО «ЭкоМастер»</t>
  </si>
  <si>
    <t xml:space="preserve">ООО «Энергомонтажсервис» </t>
  </si>
  <si>
    <t>ООО «Энергосервис»</t>
  </si>
  <si>
    <t xml:space="preserve">ООО «Энергосервис»  </t>
  </si>
  <si>
    <t xml:space="preserve">ООО «Эра технологий»    </t>
  </si>
  <si>
    <t xml:space="preserve">ООО «Эрида» </t>
  </si>
  <si>
    <t>ООО «Водоснабжение»</t>
  </si>
  <si>
    <t xml:space="preserve">ООО «Городской очистной комплекс» </t>
  </si>
  <si>
    <t>ООО «Еткульский водоканал»</t>
  </si>
  <si>
    <t>ООО «Жилищная эксплуатационная компания»</t>
  </si>
  <si>
    <t xml:space="preserve">ООО «Красноармейская энергосервисная компания» </t>
  </si>
  <si>
    <t>ООО «КундравыКом»</t>
  </si>
  <si>
    <t xml:space="preserve">ООО «Луговское» </t>
  </si>
  <si>
    <t xml:space="preserve">ООО «Октябрьское»  </t>
  </si>
  <si>
    <t>ООО «Перспектива плюс»</t>
  </si>
  <si>
    <t xml:space="preserve">ООО «Рощинские коммунальные сети» </t>
  </si>
  <si>
    <t>ООО «Русско-Теченское»</t>
  </si>
  <si>
    <t>ООО «Сервисный Центр»</t>
  </si>
  <si>
    <t>ООО «ТеплоЭнергоРесурс»</t>
  </si>
  <si>
    <t>ООО «Теплоэнергосбыт»</t>
  </si>
  <si>
    <t xml:space="preserve">ООО «Управляющая компания 
«Западный-1»
</t>
  </si>
  <si>
    <t xml:space="preserve">ООО ЖКХ «Кизильское» </t>
  </si>
  <si>
    <t>ООО ЖКХ «Шанс»</t>
  </si>
  <si>
    <t xml:space="preserve">ООО ЖРСП «Старт» </t>
  </si>
  <si>
    <t>ООО МЦМиР «Курорт Увильды»</t>
  </si>
  <si>
    <t>ООО УК «КвадроИнвест»</t>
  </si>
  <si>
    <t xml:space="preserve">ООО УК «АККТиВ» </t>
  </si>
  <si>
    <t>ПАО «Челябинский завод профилированного стального настила»</t>
  </si>
  <si>
    <t>ПАО «Челябинский металлургический комбинат»</t>
  </si>
  <si>
    <t xml:space="preserve">ПАО «ПТИЦЕФАБРИКА ЧЕЛЯБИНСКАЯ»                               </t>
  </si>
  <si>
    <t>СПК Колхоз «Чудиновский»</t>
  </si>
  <si>
    <t xml:space="preserve">СХПК «Черноборский» </t>
  </si>
  <si>
    <t>ТОС «Новоандреевское»</t>
  </si>
  <si>
    <t xml:space="preserve">Троицкая ГРЭС филиал ОАО «ОГК-2» </t>
  </si>
  <si>
    <t xml:space="preserve">ТСЖ «Кумысное» </t>
  </si>
  <si>
    <t xml:space="preserve">УМП «Малахит» </t>
  </si>
  <si>
    <t>ФГКУ Комбинат «Уральский» Росрезерва</t>
  </si>
  <si>
    <t>ФГУ «Управление мелиорации земель и с/х водоснабжения по Челябинской области»</t>
  </si>
  <si>
    <t xml:space="preserve">ФГУП «Приборостроительный завод» </t>
  </si>
  <si>
    <t>ФГУП ПО «Маяк»</t>
  </si>
  <si>
    <t>Федеральное государственное казенное учреждение  «Пограничное управление ФСБ России по Челябинской области»</t>
  </si>
  <si>
    <t xml:space="preserve">Федеральное казенное учреждение «Исправительная колония № 18 Главного управления Федеральной службы исполнения наказаний по Челябинской области» </t>
  </si>
  <si>
    <t>ФКУ «Государтвенное учреждение по формирование Государственного фонда драгаценных металлов и драгаценных камней РФ, хранению, отпуску и использованию драгоценных металлов и драгоценных камней (Гохран России) при Министерстве финансов Российской Федераци»</t>
  </si>
  <si>
    <t>ФКУ Т ГУФСИН России  по Челябинской области</t>
  </si>
  <si>
    <t>ЧУ «детский оздоровительный лагерь «Еланчик» ОАО «ЧТПЗ»</t>
  </si>
  <si>
    <t xml:space="preserve">Южно-Уральская дирекция по тепловодоснабжению -филиал ОАО «РЖД» </t>
  </si>
  <si>
    <r>
      <t xml:space="preserve">МП ЖКХ «Желтинское»       </t>
    </r>
    <r>
      <rPr>
        <sz val="11"/>
        <color indexed="10"/>
        <rFont val="Times New Roman"/>
        <family val="1"/>
        <charset val="204"/>
      </rPr>
      <t/>
    </r>
  </si>
  <si>
    <r>
      <t xml:space="preserve">МП ЖКХ «Магнитное»         </t>
    </r>
    <r>
      <rPr>
        <sz val="11"/>
        <color indexed="10"/>
        <rFont val="Times New Roman"/>
        <family val="1"/>
        <charset val="204"/>
      </rPr>
      <t/>
    </r>
  </si>
  <si>
    <r>
      <t xml:space="preserve">МУП Верхнеуфалейского городского округа «Многопрофильное производственное объединение» Водоканал </t>
    </r>
    <r>
      <rPr>
        <sz val="11"/>
        <color indexed="10"/>
        <rFont val="Times New Roman"/>
        <family val="1"/>
        <charset val="204"/>
      </rPr>
      <t/>
    </r>
  </si>
  <si>
    <r>
      <t xml:space="preserve">МУП Фершампенуазского сельского поселения «Управляющая компания жилищно-коммунального хозяйства»   </t>
    </r>
    <r>
      <rPr>
        <sz val="11"/>
        <color indexed="10"/>
        <rFont val="Times New Roman"/>
        <family val="1"/>
        <charset val="204"/>
      </rPr>
      <t/>
    </r>
  </si>
  <si>
    <r>
      <t xml:space="preserve">ООО «Уральская Водоснабжающая Компания-2»  </t>
    </r>
    <r>
      <rPr>
        <sz val="11"/>
        <color indexed="10"/>
        <rFont val="Times New Roman"/>
        <family val="1"/>
        <charset val="204"/>
      </rPr>
      <t/>
    </r>
  </si>
  <si>
    <r>
      <t xml:space="preserve">ООО «ВОДООТВЕДЕНИЕ ПЛЮС»   </t>
    </r>
    <r>
      <rPr>
        <sz val="11"/>
        <color indexed="10"/>
        <rFont val="Times New Roman"/>
        <family val="1"/>
        <charset val="204"/>
      </rPr>
      <t/>
    </r>
  </si>
  <si>
    <r>
      <t xml:space="preserve">ООО «АКВА ЖКХ» </t>
    </r>
    <r>
      <rPr>
        <sz val="11"/>
        <color indexed="10"/>
        <rFont val="Times New Roman"/>
        <family val="1"/>
        <charset val="204"/>
      </rPr>
      <t/>
    </r>
  </si>
  <si>
    <r>
      <t>ООО «Уфалейский завод металлоизделий»</t>
    </r>
    <r>
      <rPr>
        <sz val="11"/>
        <color indexed="10"/>
        <rFont val="Times New Roman"/>
        <family val="1"/>
        <charset val="204"/>
      </rPr>
      <t/>
    </r>
  </si>
  <si>
    <r>
      <t xml:space="preserve">ООО «Целинное ЖКХ»                </t>
    </r>
    <r>
      <rPr>
        <sz val="11"/>
        <color indexed="10"/>
        <rFont val="Times New Roman"/>
        <family val="1"/>
        <charset val="204"/>
      </rPr>
      <t/>
    </r>
  </si>
  <si>
    <r>
      <t xml:space="preserve">ООО УК «Андреевская-ЖКС»                      </t>
    </r>
    <r>
      <rPr>
        <sz val="11"/>
        <color indexed="10"/>
        <rFont val="Times New Roman"/>
        <family val="1"/>
        <charset val="204"/>
      </rPr>
      <t/>
    </r>
  </si>
  <si>
    <t>МУП "Производственное объединение водоснабжения и водоотведения г. Челябинска"</t>
  </si>
  <si>
    <t>МУП «Многоотраслевое производственное объединение энергосетей» г. Трёхгорного</t>
  </si>
  <si>
    <t xml:space="preserve">ОАО «Трансэнерго» г. Снежинск                 </t>
  </si>
  <si>
    <t>МУП  «Ашинское коммунальное хозяйство» г. Аша</t>
  </si>
  <si>
    <t>ООО «Водоканал» г. Куса</t>
  </si>
  <si>
    <t>постановление об установлении платы за подключение (технологическое присоединение) к централизованным системам водоснабжения и водоотведения ОВКХ, осуществляющих регулируемую деятельность на территории Челябинской области</t>
  </si>
  <si>
    <t>постановление МТРиЭ от 09.12.2016г. №60/111</t>
  </si>
  <si>
    <t>постановление МТРиЭ от 15.12.2016г. №61/30</t>
  </si>
  <si>
    <t>постановление МТРиЭ от 15.12.2016г. №61/29</t>
  </si>
  <si>
    <t>постановление МТРиЭ от 09.12.2016г. №60/107</t>
  </si>
  <si>
    <t>постановление МТРиЭ от 09.12.2016г. №60/108</t>
  </si>
  <si>
    <t>постановление МТРиЭ от 09.12.2016г. №60/106</t>
  </si>
  <si>
    <t>постановление МТРиЭ от 09.12.2016г. №60/109</t>
  </si>
  <si>
    <t>постановление МТРиЭ от 09.12.2016г. №60/110</t>
  </si>
  <si>
    <t>от 200 мм до 250 мм (включительно)</t>
  </si>
  <si>
    <t>5.6</t>
  </si>
  <si>
    <t>4.5</t>
  </si>
  <si>
    <t>2.6</t>
  </si>
  <si>
    <t>1.5</t>
  </si>
  <si>
    <t>Постановление МТРиЭ от 15.12.2016г. №61/30</t>
  </si>
  <si>
    <t>Постановление МТРиЭ от 15.12.2016г. №61/29</t>
  </si>
  <si>
    <t>Постановление МТРиЭ от 09.12.2016г. №60/107</t>
  </si>
  <si>
    <t>Постановление МТРиЭ от 09.12.2016г. №60/108</t>
  </si>
  <si>
    <t>Постановление МТРиЭ от 09.12.2016г. №60/106</t>
  </si>
  <si>
    <t>Постановление МТРиЭ от 09.12.2016г. №60/109</t>
  </si>
  <si>
    <t>Постановление МТРиЭ от 09.12.2016г. №60/110</t>
  </si>
  <si>
    <t>Постановление МТРиЭ от 09.12.2016г. №60/111</t>
  </si>
  <si>
    <t>нагрузка</t>
  </si>
  <si>
    <t>протяженность</t>
  </si>
  <si>
    <t>Наименование сетевой организаци:</t>
  </si>
  <si>
    <t>к сетям водоснабжения:</t>
  </si>
  <si>
    <t>к сетям водоотведения:</t>
  </si>
  <si>
    <t>материал трубопровода:</t>
  </si>
  <si>
    <t>Строительство сетей водоснабжения</t>
  </si>
  <si>
    <t>ставка за нагрузку ВС</t>
  </si>
  <si>
    <t>способ прокладки трубопровода:</t>
  </si>
  <si>
    <t>в одну нить (однотрубная)</t>
  </si>
  <si>
    <t>в две нити (двухтрубная)</t>
  </si>
  <si>
    <t>ставка за нагрузку ВО</t>
  </si>
  <si>
    <t xml:space="preserve"> ВС в две нитки</t>
  </si>
  <si>
    <t>расчет</t>
  </si>
  <si>
    <r>
      <t>водопроводная сеть - чугунные</t>
    </r>
    <r>
      <rPr>
        <sz val="12"/>
        <rFont val="Times New Roman"/>
        <family val="1"/>
        <charset val="204"/>
      </rPr>
      <t xml:space="preserve"> напорные раструбные трубы</t>
    </r>
  </si>
  <si>
    <t>1.6</t>
  </si>
  <si>
    <t>4.6</t>
  </si>
  <si>
    <t>1.1.</t>
  </si>
  <si>
    <t>2.3.</t>
  </si>
  <si>
    <t>6.7</t>
  </si>
  <si>
    <t>6.8</t>
  </si>
  <si>
    <t>6.9</t>
  </si>
  <si>
    <t>6.10</t>
  </si>
  <si>
    <t>6.11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</si>
  <si>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</si>
  <si>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</si>
  <si>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</si>
  <si>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</si>
  <si>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</si>
  <si>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</si>
  <si>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</si>
  <si>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</si>
  <si>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</si>
  <si>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 xml:space="preserve"> </t>
  </si>
  <si>
    <r>
      <t xml:space="preserve">ООО УК «Солнечный»                           </t>
    </r>
    <r>
      <rPr>
        <sz val="11"/>
        <color indexed="10"/>
        <rFont val="Times New Roman"/>
        <family val="1"/>
        <charset val="204"/>
      </rPr>
      <t/>
    </r>
  </si>
  <si>
    <r>
      <t>АО «ГУ ЖКХ»</t>
    </r>
    <r>
      <rPr>
        <sz val="16"/>
        <color indexed="10"/>
        <rFont val="Times New Roman"/>
        <family val="1"/>
        <charset val="204"/>
      </rPr>
      <t xml:space="preserve"> </t>
    </r>
  </si>
  <si>
    <r>
      <t>АО «ДЭП-106»</t>
    </r>
    <r>
      <rPr>
        <sz val="16"/>
        <color indexed="10"/>
        <rFont val="Times New Roman"/>
        <family val="1"/>
        <charset val="204"/>
      </rPr>
      <t xml:space="preserve"> </t>
    </r>
  </si>
  <si>
    <r>
      <t>ГБОУС ПО (ССУЗ) «Аргаяшский аграрный техникум»</t>
    </r>
    <r>
      <rPr>
        <sz val="16"/>
        <color indexed="10"/>
        <rFont val="Times New Roman"/>
        <family val="1"/>
        <charset val="204"/>
      </rPr>
      <t xml:space="preserve">                                       </t>
    </r>
  </si>
  <si>
    <r>
      <t>МБУ «Центр предоставления услуг»</t>
    </r>
    <r>
      <rPr>
        <sz val="16"/>
        <color indexed="10"/>
        <rFont val="Times New Roman"/>
        <family val="1"/>
        <charset val="204"/>
      </rPr>
      <t xml:space="preserve"> </t>
    </r>
  </si>
  <si>
    <r>
      <t xml:space="preserve">МУП «Гарант» </t>
    </r>
    <r>
      <rPr>
        <sz val="16"/>
        <color indexed="10"/>
        <rFont val="Times New Roman"/>
        <family val="1"/>
        <charset val="204"/>
      </rPr>
      <t xml:space="preserve">                                </t>
    </r>
    <r>
      <rPr>
        <sz val="16"/>
        <rFont val="Times New Roman"/>
        <family val="1"/>
        <charset val="204"/>
      </rPr>
      <t xml:space="preserve">          </t>
    </r>
  </si>
  <si>
    <r>
      <t>МУП «Кременкульские коммунальные системы»</t>
    </r>
    <r>
      <rPr>
        <sz val="16"/>
        <color indexed="10"/>
        <rFont val="Times New Roman"/>
        <family val="1"/>
        <charset val="204"/>
      </rPr>
      <t xml:space="preserve">  </t>
    </r>
  </si>
  <si>
    <r>
      <t>МУП «Подовинное ЖКХ»</t>
    </r>
    <r>
      <rPr>
        <sz val="16"/>
        <color indexed="10"/>
        <rFont val="Times New Roman"/>
        <family val="1"/>
        <charset val="204"/>
      </rPr>
      <t xml:space="preserve">  </t>
    </r>
  </si>
  <si>
    <r>
      <t xml:space="preserve">ООО «ВОДОСНАБЖЕНИЕ И ВОДООТВЕДЕНИЕ»  </t>
    </r>
    <r>
      <rPr>
        <sz val="16"/>
        <color indexed="8"/>
        <rFont val="Times New Roman"/>
        <family val="1"/>
        <charset val="204"/>
      </rPr>
      <t xml:space="preserve">                           </t>
    </r>
    <r>
      <rPr>
        <sz val="11"/>
        <color indexed="10"/>
        <rFont val="Times New Roman"/>
        <family val="1"/>
        <charset val="204"/>
      </rPr>
      <t/>
    </r>
  </si>
  <si>
    <r>
      <t xml:space="preserve">ООО «ЖКХ Горный» </t>
    </r>
    <r>
      <rPr>
        <sz val="16"/>
        <color indexed="10"/>
        <rFont val="Times New Roman"/>
        <family val="1"/>
        <charset val="204"/>
      </rPr>
      <t xml:space="preserve">  </t>
    </r>
    <r>
      <rPr>
        <sz val="16"/>
        <rFont val="Times New Roman"/>
        <family val="1"/>
        <charset val="204"/>
      </rPr>
      <t xml:space="preserve">         </t>
    </r>
  </si>
  <si>
    <r>
      <rPr>
        <sz val="16"/>
        <color indexed="8"/>
        <rFont val="Times New Roman"/>
        <family val="1"/>
        <charset val="204"/>
      </rPr>
      <t>ООО «Е Р В»</t>
    </r>
    <r>
      <rPr>
        <sz val="16"/>
        <color indexed="10"/>
        <rFont val="Times New Roman"/>
        <family val="1"/>
        <charset val="204"/>
      </rPr>
      <t xml:space="preserve">                                    </t>
    </r>
  </si>
  <si>
    <r>
      <t xml:space="preserve">ООО «ЛЕЙСАН» </t>
    </r>
    <r>
      <rPr>
        <sz val="16"/>
        <color indexed="10"/>
        <rFont val="Times New Roman"/>
        <family val="1"/>
        <charset val="204"/>
      </rPr>
      <t xml:space="preserve">   </t>
    </r>
  </si>
  <si>
    <r>
      <t xml:space="preserve">ООО </t>
    </r>
    <r>
      <rPr>
        <b/>
        <sz val="16"/>
        <color indexed="63"/>
        <rFont val="Times New Roman"/>
        <family val="1"/>
        <charset val="204"/>
      </rPr>
      <t>«</t>
    </r>
    <r>
      <rPr>
        <sz val="16"/>
        <color indexed="63"/>
        <rFont val="Times New Roman"/>
        <family val="1"/>
        <charset val="204"/>
      </rPr>
      <t>Национальный парк спорта и туризма «Тургояк»</t>
    </r>
  </si>
  <si>
    <r>
      <rPr>
        <sz val="16"/>
        <color indexed="8"/>
        <rFont val="Times New Roman"/>
        <family val="1"/>
        <charset val="204"/>
      </rPr>
      <t xml:space="preserve">ООО «СИТИ-ПАРК-Энерго» </t>
    </r>
    <r>
      <rPr>
        <sz val="16"/>
        <color indexed="10"/>
        <rFont val="Times New Roman"/>
        <family val="1"/>
        <charset val="204"/>
      </rPr>
      <t xml:space="preserve"> </t>
    </r>
  </si>
  <si>
    <r>
      <t>ООО «ТеплоЭнергоМастер»</t>
    </r>
    <r>
      <rPr>
        <sz val="16"/>
        <color indexed="1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 xml:space="preserve"> </t>
    </r>
  </si>
  <si>
    <r>
      <t xml:space="preserve">ООО «ТеплоЭнергоСервис» </t>
    </r>
    <r>
      <rPr>
        <sz val="16"/>
        <color indexed="10"/>
        <rFont val="Times New Roman"/>
        <family val="1"/>
        <charset val="204"/>
      </rPr>
      <t xml:space="preserve">  </t>
    </r>
    <r>
      <rPr>
        <sz val="16"/>
        <rFont val="Times New Roman"/>
        <family val="1"/>
        <charset val="204"/>
      </rPr>
      <t xml:space="preserve"> </t>
    </r>
  </si>
  <si>
    <r>
      <t>ООО «МАКС»</t>
    </r>
    <r>
      <rPr>
        <sz val="16"/>
        <color indexed="10"/>
        <rFont val="Times New Roman"/>
        <family val="1"/>
        <charset val="204"/>
      </rPr>
      <t xml:space="preserve"> </t>
    </r>
    <r>
      <rPr>
        <sz val="11"/>
        <color indexed="10"/>
        <rFont val="Times New Roman"/>
        <family val="1"/>
        <charset val="204"/>
      </rPr>
      <t/>
    </r>
  </si>
  <si>
    <r>
      <t>ООО «Приморский водоканал»</t>
    </r>
    <r>
      <rPr>
        <sz val="16"/>
        <color indexed="10"/>
        <rFont val="Times New Roman"/>
        <family val="1"/>
        <charset val="204"/>
      </rPr>
      <t xml:space="preserve"> </t>
    </r>
  </si>
  <si>
    <r>
      <t xml:space="preserve">ООО «Сосновский водоканал» </t>
    </r>
    <r>
      <rPr>
        <sz val="16"/>
        <color indexed="10"/>
        <rFont val="Times New Roman"/>
        <family val="1"/>
        <charset val="204"/>
      </rPr>
      <t xml:space="preserve">                        </t>
    </r>
    <r>
      <rPr>
        <sz val="16"/>
        <rFont val="Times New Roman"/>
        <family val="1"/>
        <charset val="204"/>
      </rPr>
      <t xml:space="preserve">       </t>
    </r>
  </si>
  <si>
    <r>
      <t xml:space="preserve">ООО «СтройТеплоСервис»  </t>
    </r>
    <r>
      <rPr>
        <sz val="16"/>
        <color indexed="10"/>
        <rFont val="Times New Roman"/>
        <family val="1"/>
        <charset val="204"/>
      </rPr>
      <t xml:space="preserve">                                       </t>
    </r>
    <r>
      <rPr>
        <sz val="16"/>
        <color indexed="63"/>
        <rFont val="Times New Roman"/>
        <family val="1"/>
        <charset val="204"/>
      </rPr>
      <t xml:space="preserve"> </t>
    </r>
  </si>
  <si>
    <r>
      <rPr>
        <sz val="16"/>
        <color indexed="8"/>
        <rFont val="Times New Roman"/>
        <family val="1"/>
        <charset val="204"/>
      </rPr>
      <t>ООО УК «Вертикаль+»</t>
    </r>
    <r>
      <rPr>
        <sz val="16"/>
        <color indexed="10"/>
        <rFont val="Times New Roman"/>
        <family val="1"/>
        <charset val="204"/>
      </rPr>
      <t xml:space="preserve">                   </t>
    </r>
  </si>
  <si>
    <r>
      <t>СПК «Коелгинское»</t>
    </r>
    <r>
      <rPr>
        <sz val="16"/>
        <color indexed="10"/>
        <rFont val="Times New Roman"/>
        <family val="1"/>
        <charset val="204"/>
      </rPr>
      <t xml:space="preserve"> </t>
    </r>
  </si>
  <si>
    <r>
      <t>ФГУП «ГКНПЦ им. М.В. Хруничева»</t>
    </r>
    <r>
      <rPr>
        <sz val="16"/>
        <color indexed="10"/>
        <rFont val="Times New Roman"/>
        <family val="1"/>
        <charset val="204"/>
      </rPr>
      <t xml:space="preserve">  </t>
    </r>
  </si>
  <si>
    <r>
      <t>ФКУЗ Санаторий «Лесное озеро» МВД России»</t>
    </r>
    <r>
      <rPr>
        <sz val="16"/>
        <color indexed="10"/>
        <rFont val="Times New Roman"/>
        <family val="1"/>
        <charset val="204"/>
      </rPr>
      <t xml:space="preserve">             </t>
    </r>
  </si>
  <si>
    <t>тыс. руб. (без учета НДС)</t>
  </si>
  <si>
    <t>Расчет в индивидуальном порядке</t>
  </si>
  <si>
    <r>
      <t xml:space="preserve">Подключаемая нагрузка, </t>
    </r>
    <r>
      <rPr>
        <b/>
        <sz val="16"/>
        <color indexed="8"/>
        <rFont val="Times New Roman"/>
        <family val="1"/>
        <charset val="204"/>
      </rPr>
      <t>куб. м. в сутки</t>
    </r>
  </si>
  <si>
    <r>
      <t xml:space="preserve">диаметр трубопровода, </t>
    </r>
    <r>
      <rPr>
        <b/>
        <sz val="16"/>
        <color indexed="8"/>
        <rFont val="Times New Roman"/>
        <family val="1"/>
        <charset val="204"/>
      </rPr>
      <t>мм.</t>
    </r>
  </si>
  <si>
    <r>
      <t xml:space="preserve">протяженность, </t>
    </r>
    <r>
      <rPr>
        <b/>
        <sz val="16"/>
        <color indexed="8"/>
        <rFont val="Times New Roman"/>
        <family val="1"/>
        <charset val="204"/>
      </rPr>
      <t>м.</t>
    </r>
  </si>
  <si>
    <t>более 250 мм</t>
  </si>
  <si>
    <t>Строительство сетей водоотведения</t>
  </si>
  <si>
    <r>
      <t>водопроводная сеть - чугунные</t>
    </r>
    <r>
      <rPr>
        <sz val="12"/>
        <color theme="0"/>
        <rFont val="Times New Roman"/>
        <family val="1"/>
        <charset val="204"/>
      </rPr>
      <t xml:space="preserve"> напорные раструбные трубы </t>
    </r>
  </si>
  <si>
    <r>
      <t>водопроводная сеть - стальные</t>
    </r>
    <r>
      <rPr>
        <sz val="12"/>
        <color theme="0"/>
        <rFont val="Times New Roman"/>
        <family val="1"/>
        <charset val="204"/>
      </rPr>
      <t xml:space="preserve"> трубы</t>
    </r>
  </si>
  <si>
    <r>
      <t>водопроводная сеть - полиэтиленовые</t>
    </r>
    <r>
      <rPr>
        <sz val="12"/>
        <color theme="0"/>
        <rFont val="Times New Roman"/>
        <family val="1"/>
        <charset val="204"/>
      </rPr>
      <t xml:space="preserve"> трубы</t>
    </r>
  </si>
  <si>
    <r>
      <t>водовод - чугунные</t>
    </r>
    <r>
      <rPr>
        <sz val="12"/>
        <color theme="0"/>
        <rFont val="Times New Roman"/>
        <family val="1"/>
        <charset val="204"/>
      </rPr>
      <t xml:space="preserve"> напорные раструбные трубы с заделкой раструбов резиновыми уплотнительными манжетами </t>
    </r>
  </si>
  <si>
    <r>
      <t>водовод -</t>
    </r>
    <r>
      <rPr>
        <sz val="12"/>
        <color theme="0"/>
        <rFont val="Times New Roman"/>
        <family val="1"/>
        <charset val="204"/>
      </rPr>
      <t xml:space="preserve"> </t>
    </r>
    <r>
      <rPr>
        <b/>
        <sz val="12"/>
        <color theme="0"/>
        <rFont val="Times New Roman"/>
        <family val="1"/>
        <charset val="204"/>
      </rPr>
      <t>стальные</t>
    </r>
    <r>
      <rPr>
        <sz val="12"/>
        <color theme="0"/>
        <rFont val="Times New Roman"/>
        <family val="1"/>
        <charset val="204"/>
      </rPr>
      <t xml:space="preserve"> трубы </t>
    </r>
  </si>
  <si>
    <r>
      <t>водовод - полиэтиленовые</t>
    </r>
    <r>
      <rPr>
        <sz val="12"/>
        <color theme="0"/>
        <rFont val="Times New Roman"/>
        <family val="1"/>
        <charset val="204"/>
      </rPr>
      <t xml:space="preserve"> трубы </t>
    </r>
  </si>
  <si>
    <r>
      <t>канализационная сеть - чугунные</t>
    </r>
    <r>
      <rPr>
        <sz val="12"/>
        <color theme="0"/>
        <rFont val="Times New Roman"/>
        <family val="1"/>
        <charset val="204"/>
      </rPr>
      <t xml:space="preserve"> безнапорные раструбные трубы</t>
    </r>
  </si>
  <si>
    <r>
      <t>канализационная сеть - бетонные</t>
    </r>
    <r>
      <rPr>
        <sz val="12"/>
        <color theme="0"/>
        <rFont val="Times New Roman"/>
        <family val="1"/>
        <charset val="204"/>
      </rPr>
      <t xml:space="preserve"> безнапорные раструбные трубы </t>
    </r>
  </si>
  <si>
    <r>
      <t>канализационная сеть - полиэтиленовые</t>
    </r>
    <r>
      <rPr>
        <sz val="12"/>
        <color theme="0"/>
        <rFont val="Times New Roman"/>
        <family val="1"/>
        <charset val="204"/>
      </rPr>
      <t xml:space="preserve">  трубы</t>
    </r>
  </si>
  <si>
    <t>Размер платы за подключение:</t>
  </si>
  <si>
    <t>ставка тарифа за протяженность сетей</t>
  </si>
  <si>
    <t>Участок 1</t>
  </si>
  <si>
    <t>х</t>
  </si>
  <si>
    <t>=</t>
  </si>
  <si>
    <t>Участок 2</t>
  </si>
  <si>
    <t>Участок 3</t>
  </si>
  <si>
    <t>+</t>
  </si>
  <si>
    <t>Размер платы за подключаемую нагрузку, тыс.руб.:</t>
  </si>
  <si>
    <t>Стоимость строительства участка №1, тыс.руб.:</t>
  </si>
  <si>
    <t>Стоимость строительства участка №2, тыс.руб.:</t>
  </si>
  <si>
    <t>Стоимость строительства участка №3, тыс.руб.:</t>
  </si>
  <si>
    <t>ставка, 
тыс.руб.м3/ сут.</t>
  </si>
  <si>
    <t>Размер платы за подключение к централизованной системе водоснабжения и (или) водоотведения рассчитывается по следующей формуле:</t>
  </si>
  <si>
    <r>
      <rPr>
        <sz val="20"/>
        <color theme="1"/>
        <rFont val="Times New Roman"/>
        <family val="1"/>
        <charset val="204"/>
      </rPr>
      <t>ПП=Т</t>
    </r>
    <r>
      <rPr>
        <sz val="14"/>
        <color theme="1"/>
        <rFont val="Times New Roman"/>
        <family val="1"/>
        <charset val="204"/>
      </rPr>
      <t>п,м</t>
    </r>
    <r>
      <rPr>
        <sz val="20"/>
        <color theme="1"/>
        <rFont val="Times New Roman"/>
        <family val="1"/>
        <charset val="204"/>
      </rPr>
      <t xml:space="preserve"> ∙ М + ∑ (Т</t>
    </r>
    <r>
      <rPr>
        <sz val="14"/>
        <color theme="1"/>
        <rFont val="Times New Roman"/>
        <family val="1"/>
        <charset val="204"/>
      </rPr>
      <t>dпр</t>
    </r>
    <r>
      <rPr>
        <sz val="20"/>
        <color theme="1"/>
        <rFont val="Times New Roman"/>
        <family val="1"/>
        <charset val="204"/>
      </rPr>
      <t xml:space="preserve"> ∙ L</t>
    </r>
    <r>
      <rPr>
        <sz val="14"/>
        <color theme="1"/>
        <rFont val="Times New Roman"/>
        <family val="1"/>
        <charset val="204"/>
      </rPr>
      <t>d</t>
    </r>
    <r>
      <rPr>
        <sz val="20"/>
        <color theme="1"/>
        <rFont val="Times New Roman"/>
        <family val="1"/>
        <charset val="204"/>
      </rPr>
      <t>), где:</t>
    </r>
  </si>
  <si>
    <t xml:space="preserve">ПП - плата за подключение объекта абонента к централизованной системе водоснабжения и (или) водоотведения, тыс. руб.;
Тп,м - ставка тарифа за подключаемую нагрузку водопроводной или канализационной сети, тыс. руб./куб. м в сут.;
М - подключаемая нагрузка (мощность) объекта абонента, куб. м/сут.;
Тdпр- ставка тарифа за протяженность водопроводной или канализационной сети диаметром d, тыс. руб./км;
L - протяженность водопроводной или канализационной сети от точки подключения объекта заявителя до точки подключения создаваемых организацией водопроводных и (или) канализационных сетей к объектам централизованной системы водоснабжения и (или) водоотведения, км.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</si>
</sst>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42" x14ac:knownFonts="1"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6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6"/>
      <color indexed="63"/>
      <name val="Times New Roman"/>
      <family val="1"/>
      <charset val="204"/>
    </font>
    <font>
      <sz val="16"/>
      <color indexed="6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333333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6"/>
      <color rgb="FF333333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6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6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0"/>
      <name val="Times New Roman"/>
      <family val="1"/>
      <charset val="204"/>
    </font>
    <font>
      <b/>
      <sz val="18"/>
      <color theme="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5F1"/>
        <bgColor indexed="64"/>
      </patternFill>
    </fill>
    <fill>
      <patternFill patternType="solid">
        <fgColor rgb="FFC4C8E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8EDE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256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vertical="justify" wrapText="1"/>
    </xf>
    <xf numFmtId="0" fontId="1" fillId="0" borderId="1" xfId="0" applyNumberFormat="1" applyFont="1" applyBorder="1" applyAlignment="1">
      <alignment horizontal="center" vertical="justify" wrapText="1"/>
    </xf>
    <xf numFmtId="0" fontId="2" fillId="0" borderId="1" xfId="0" applyFont="1" applyBorder="1" applyAlignment="1">
      <alignment horizontal="left" vertical="justify" wrapText="1"/>
    </xf>
    <xf numFmtId="49" fontId="1" fillId="0" borderId="1" xfId="0" applyNumberFormat="1" applyFont="1" applyBorder="1" applyAlignment="1">
      <alignment horizontal="center" vertical="justify" wrapText="1"/>
    </xf>
    <xf numFmtId="0" fontId="1" fillId="0" borderId="1" xfId="0" applyFont="1" applyBorder="1" applyAlignment="1">
      <alignment vertical="justify" wrapText="1"/>
    </xf>
    <xf numFmtId="2" fontId="1" fillId="0" borderId="1" xfId="0" applyNumberFormat="1" applyFont="1" applyBorder="1" applyAlignment="1">
      <alignment horizontal="center" vertical="justify" wrapText="1"/>
    </xf>
    <xf numFmtId="49" fontId="1" fillId="0" borderId="1" xfId="0" applyNumberFormat="1" applyFont="1" applyFill="1" applyBorder="1" applyAlignment="1">
      <alignment horizontal="center" vertical="justify" wrapText="1"/>
    </xf>
    <xf numFmtId="49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1" xfId="0" applyBorder="1"/>
    <xf numFmtId="0" fontId="15" fillId="0" borderId="0" xfId="0" applyFont="1" applyFill="1" applyBorder="1" applyAlignment="1">
      <alignment horizontal="center" vertical="justify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justify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0" fillId="0" borderId="1" xfId="0" applyFill="1" applyBorder="1"/>
    <xf numFmtId="0" fontId="1" fillId="0" borderId="1" xfId="0" applyNumberFormat="1" applyFont="1" applyBorder="1" applyAlignment="1">
      <alignment vertical="center" wrapText="1"/>
    </xf>
    <xf numFmtId="0" fontId="16" fillId="0" borderId="0" xfId="0" applyFont="1" applyBorder="1" applyAlignment="1">
      <alignment vertical="justify" wrapText="1"/>
    </xf>
    <xf numFmtId="0" fontId="0" fillId="0" borderId="0" xfId="0" applyBorder="1" applyAlignment="1">
      <alignment vertical="justify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/>
    <xf numFmtId="4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49" fontId="1" fillId="0" borderId="0" xfId="0" applyNumberFormat="1" applyFont="1" applyBorder="1" applyAlignment="1">
      <alignment horizontal="center" vertical="justify" wrapText="1"/>
    </xf>
    <xf numFmtId="0" fontId="0" fillId="0" borderId="0" xfId="0" applyFill="1" applyBorder="1" applyAlignment="1">
      <alignment vertical="justify" wrapText="1"/>
    </xf>
    <xf numFmtId="0" fontId="2" fillId="0" borderId="1" xfId="0" applyFont="1" applyBorder="1" applyAlignment="1">
      <alignment horizontal="center" vertical="justify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Fill="1"/>
    <xf numFmtId="0" fontId="15" fillId="0" borderId="2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vertical="center" wrapText="1"/>
    </xf>
    <xf numFmtId="4" fontId="1" fillId="0" borderId="5" xfId="0" applyNumberFormat="1" applyFont="1" applyBorder="1" applyAlignment="1"/>
    <xf numFmtId="4" fontId="1" fillId="0" borderId="5" xfId="0" applyNumberFormat="1" applyFont="1" applyBorder="1" applyAlignment="1">
      <alignment wrapText="1"/>
    </xf>
    <xf numFmtId="0" fontId="1" fillId="0" borderId="3" xfId="0" applyFont="1" applyBorder="1" applyAlignment="1">
      <alignment wrapText="1"/>
    </xf>
    <xf numFmtId="4" fontId="1" fillId="0" borderId="3" xfId="0" applyNumberFormat="1" applyFont="1" applyBorder="1" applyAlignment="1"/>
    <xf numFmtId="4" fontId="1" fillId="0" borderId="3" xfId="0" applyNumberFormat="1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4" fontId="15" fillId="0" borderId="2" xfId="0" applyNumberFormat="1" applyFont="1" applyFill="1" applyBorder="1" applyAlignment="1">
      <alignment vertical="center" wrapText="1"/>
    </xf>
    <xf numFmtId="4" fontId="15" fillId="0" borderId="4" xfId="0" applyNumberFormat="1" applyFont="1" applyFill="1" applyBorder="1" applyAlignment="1">
      <alignment vertical="center" wrapText="1"/>
    </xf>
    <xf numFmtId="4" fontId="1" fillId="0" borderId="5" xfId="0" applyNumberFormat="1" applyFont="1" applyFill="1" applyBorder="1" applyAlignment="1"/>
    <xf numFmtId="4" fontId="1" fillId="0" borderId="3" xfId="0" applyNumberFormat="1" applyFont="1" applyFill="1" applyBorder="1" applyAlignment="1"/>
    <xf numFmtId="4" fontId="1" fillId="0" borderId="2" xfId="0" applyNumberFormat="1" applyFont="1" applyBorder="1" applyAlignment="1"/>
    <xf numFmtId="4" fontId="1" fillId="0" borderId="4" xfId="0" applyNumberFormat="1" applyFont="1" applyBorder="1" applyAlignment="1"/>
    <xf numFmtId="0" fontId="0" fillId="0" borderId="0" xfId="0" applyNumberFormat="1" applyAlignment="1">
      <alignment horizontal="center" vertical="center"/>
    </xf>
    <xf numFmtId="0" fontId="17" fillId="0" borderId="0" xfId="0" applyFont="1"/>
    <xf numFmtId="49" fontId="17" fillId="0" borderId="0" xfId="0" applyNumberFormat="1" applyFont="1"/>
    <xf numFmtId="0" fontId="18" fillId="2" borderId="1" xfId="0" applyFont="1" applyFill="1" applyBorder="1" applyAlignment="1">
      <alignment horizontal="left" vertical="center"/>
    </xf>
    <xf numFmtId="0" fontId="18" fillId="3" borderId="2" xfId="0" applyFont="1" applyFill="1" applyBorder="1" applyAlignment="1"/>
    <xf numFmtId="0" fontId="18" fillId="4" borderId="2" xfId="0" applyFont="1" applyFill="1" applyBorder="1" applyAlignment="1"/>
    <xf numFmtId="0" fontId="18" fillId="5" borderId="2" xfId="0" applyFont="1" applyFill="1" applyBorder="1" applyAlignment="1"/>
    <xf numFmtId="0" fontId="18" fillId="6" borderId="2" xfId="0" applyFont="1" applyFill="1" applyBorder="1" applyAlignment="1"/>
    <xf numFmtId="0" fontId="18" fillId="2" borderId="1" xfId="0" applyFont="1" applyFill="1" applyBorder="1" applyAlignment="1" applyProtection="1">
      <alignment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Border="1" applyProtection="1">
      <protection hidden="1"/>
    </xf>
    <xf numFmtId="0" fontId="21" fillId="0" borderId="0" xfId="0" applyFont="1" applyBorder="1" applyAlignment="1" applyProtection="1">
      <alignment wrapText="1"/>
      <protection hidden="1"/>
    </xf>
    <xf numFmtId="4" fontId="22" fillId="0" borderId="0" xfId="0" applyNumberFormat="1" applyFont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wrapText="1"/>
      <protection hidden="1"/>
    </xf>
    <xf numFmtId="49" fontId="21" fillId="0" borderId="0" xfId="0" applyNumberFormat="1" applyFont="1" applyBorder="1" applyProtection="1">
      <protection hidden="1"/>
    </xf>
    <xf numFmtId="49" fontId="21" fillId="0" borderId="0" xfId="0" applyNumberFormat="1" applyFont="1" applyFill="1" applyBorder="1" applyProtection="1">
      <protection hidden="1"/>
    </xf>
    <xf numFmtId="49" fontId="21" fillId="0" borderId="0" xfId="0" applyNumberFormat="1" applyFont="1" applyProtection="1">
      <protection hidden="1"/>
    </xf>
    <xf numFmtId="4" fontId="22" fillId="0" borderId="0" xfId="0" applyNumberFormat="1" applyFont="1" applyFill="1" applyAlignment="1" applyProtection="1">
      <alignment horizontal="center" vertical="center"/>
      <protection hidden="1"/>
    </xf>
    <xf numFmtId="0" fontId="21" fillId="0" borderId="0" xfId="0" applyFont="1" applyFill="1" applyProtection="1">
      <protection hidden="1"/>
    </xf>
    <xf numFmtId="0" fontId="0" fillId="0" borderId="0" xfId="0" applyProtection="1">
      <protection hidden="1"/>
    </xf>
    <xf numFmtId="0" fontId="24" fillId="0" borderId="0" xfId="0" applyFont="1" applyProtection="1"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28" fillId="0" borderId="1" xfId="2" applyNumberFormat="1" applyFont="1" applyFill="1" applyBorder="1" applyAlignment="1" applyProtection="1">
      <alignment horizontal="center" vertical="center" wrapText="1"/>
      <protection hidden="1"/>
    </xf>
    <xf numFmtId="0" fontId="29" fillId="7" borderId="1" xfId="2" applyNumberFormat="1" applyFont="1" applyFill="1" applyBorder="1" applyAlignment="1" applyProtection="1">
      <alignment horizontal="center" vertical="center"/>
      <protection hidden="1"/>
    </xf>
    <xf numFmtId="0" fontId="15" fillId="0" borderId="1" xfId="0" applyNumberFormat="1" applyFont="1" applyBorder="1" applyAlignment="1" applyProtection="1">
      <alignment horizontal="center" vertical="center" wrapText="1"/>
      <protection hidden="1"/>
    </xf>
    <xf numFmtId="0" fontId="25" fillId="0" borderId="1" xfId="0" applyNumberFormat="1" applyFont="1" applyBorder="1" applyAlignment="1" applyProtection="1">
      <alignment horizontal="center" vertical="center" wrapText="1"/>
      <protection hidden="1"/>
    </xf>
    <xf numFmtId="49" fontId="24" fillId="0" borderId="0" xfId="0" applyNumberFormat="1" applyFont="1" applyAlignment="1" applyProtection="1">
      <alignment wrapText="1"/>
      <protection hidden="1"/>
    </xf>
    <xf numFmtId="49" fontId="24" fillId="0" borderId="0" xfId="0" applyNumberFormat="1" applyFont="1" applyAlignment="1" applyProtection="1">
      <alignment horizontal="center" wrapText="1"/>
      <protection hidden="1"/>
    </xf>
    <xf numFmtId="0" fontId="1" fillId="8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1" xfId="2" applyFont="1" applyFill="1" applyBorder="1" applyAlignment="1" applyProtection="1">
      <alignment horizontal="center" vertical="center" wrapText="1"/>
      <protection hidden="1"/>
    </xf>
    <xf numFmtId="0" fontId="9" fillId="0" borderId="1" xfId="2" applyFont="1" applyFill="1" applyBorder="1" applyAlignment="1" applyProtection="1">
      <alignment horizontal="left" vertical="center" wrapText="1"/>
      <protection hidden="1"/>
    </xf>
    <xf numFmtId="0" fontId="15" fillId="0" borderId="1" xfId="0" applyFont="1" applyBorder="1" applyAlignment="1" applyProtection="1">
      <alignment horizontal="left" vertical="center"/>
      <protection hidden="1"/>
    </xf>
    <xf numFmtId="0" fontId="25" fillId="0" borderId="1" xfId="0" applyFont="1" applyBorder="1" applyAlignment="1" applyProtection="1">
      <alignment horizontal="center" vertical="center"/>
      <protection hidden="1"/>
    </xf>
    <xf numFmtId="2" fontId="15" fillId="0" borderId="1" xfId="0" applyNumberFormat="1" applyFont="1" applyBorder="1" applyProtection="1">
      <protection hidden="1"/>
    </xf>
    <xf numFmtId="0" fontId="16" fillId="0" borderId="1" xfId="0" applyFont="1" applyBorder="1" applyProtection="1">
      <protection hidden="1"/>
    </xf>
    <xf numFmtId="2" fontId="0" fillId="0" borderId="1" xfId="0" applyNumberFormat="1" applyBorder="1" applyProtection="1">
      <protection hidden="1"/>
    </xf>
    <xf numFmtId="0" fontId="1" fillId="8" borderId="1" xfId="0" applyFont="1" applyFill="1" applyBorder="1" applyAlignment="1" applyProtection="1">
      <alignment horizontal="center" vertical="center"/>
      <protection hidden="1"/>
    </xf>
    <xf numFmtId="4" fontId="25" fillId="0" borderId="1" xfId="0" applyNumberFormat="1" applyFont="1" applyBorder="1" applyAlignment="1" applyProtection="1">
      <alignment horizontal="center" vertical="center"/>
      <protection hidden="1"/>
    </xf>
    <xf numFmtId="4" fontId="0" fillId="0" borderId="1" xfId="0" applyNumberFormat="1" applyBorder="1" applyProtection="1">
      <protection hidden="1"/>
    </xf>
    <xf numFmtId="4" fontId="16" fillId="0" borderId="1" xfId="0" applyNumberFormat="1" applyFont="1" applyBorder="1" applyProtection="1">
      <protection hidden="1"/>
    </xf>
    <xf numFmtId="0" fontId="9" fillId="7" borderId="1" xfId="2" applyFont="1" applyFill="1" applyBorder="1" applyAlignment="1" applyProtection="1">
      <alignment wrapText="1"/>
      <protection hidden="1"/>
    </xf>
    <xf numFmtId="0" fontId="15" fillId="0" borderId="1" xfId="0" applyFont="1" applyBorder="1" applyProtection="1">
      <protection hidden="1"/>
    </xf>
    <xf numFmtId="0" fontId="20" fillId="0" borderId="0" xfId="0" applyFont="1" applyAlignme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24" fillId="8" borderId="0" xfId="0" applyFont="1" applyFill="1" applyProtection="1">
      <protection hidden="1"/>
    </xf>
    <xf numFmtId="0" fontId="24" fillId="0" borderId="0" xfId="0" applyFont="1"/>
    <xf numFmtId="0" fontId="24" fillId="0" borderId="0" xfId="0" applyFont="1" applyFill="1" applyProtection="1">
      <protection hidden="1"/>
    </xf>
    <xf numFmtId="0" fontId="24" fillId="0" borderId="0" xfId="0" applyFont="1" applyFill="1"/>
    <xf numFmtId="0" fontId="21" fillId="0" borderId="0" xfId="0" applyFont="1" applyAlignment="1">
      <alignment horizontal="center" vertical="center"/>
    </xf>
    <xf numFmtId="0" fontId="21" fillId="0" borderId="0" xfId="0" applyFont="1"/>
    <xf numFmtId="4" fontId="18" fillId="2" borderId="2" xfId="0" applyNumberFormat="1" applyFont="1" applyFill="1" applyBorder="1" applyAlignment="1" applyProtection="1">
      <alignment vertical="center" shrinkToFit="1"/>
      <protection hidden="1"/>
    </xf>
    <xf numFmtId="4" fontId="18" fillId="2" borderId="7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31" fillId="0" borderId="0" xfId="0" applyFont="1"/>
    <xf numFmtId="4" fontId="1" fillId="9" borderId="10" xfId="0" applyNumberFormat="1" applyFont="1" applyFill="1" applyBorder="1" applyAlignment="1" applyProtection="1">
      <alignment horizontal="center" vertical="center"/>
      <protection hidden="1"/>
    </xf>
    <xf numFmtId="4" fontId="30" fillId="9" borderId="0" xfId="0" applyNumberFormat="1" applyFont="1" applyFill="1" applyBorder="1" applyAlignment="1" applyProtection="1">
      <alignment horizontal="center" vertical="center"/>
      <protection hidden="1"/>
    </xf>
    <xf numFmtId="165" fontId="30" fillId="9" borderId="0" xfId="0" applyNumberFormat="1" applyFont="1" applyFill="1" applyBorder="1" applyAlignment="1" applyProtection="1">
      <alignment horizontal="center" vertical="center"/>
      <protection hidden="1"/>
    </xf>
    <xf numFmtId="0" fontId="33" fillId="9" borderId="0" xfId="0" applyFont="1" applyFill="1" applyBorder="1" applyAlignment="1">
      <alignment horizontal="center" vertical="center"/>
    </xf>
    <xf numFmtId="0" fontId="18" fillId="9" borderId="8" xfId="0" applyFont="1" applyFill="1" applyBorder="1" applyAlignment="1">
      <alignment horizontal="left" vertical="center"/>
    </xf>
    <xf numFmtId="0" fontId="18" fillId="9" borderId="8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19" fillId="9" borderId="0" xfId="0" applyFont="1" applyFill="1" applyBorder="1" applyAlignment="1">
      <alignment horizontal="center"/>
    </xf>
    <xf numFmtId="0" fontId="30" fillId="9" borderId="0" xfId="0" applyFont="1" applyFill="1" applyBorder="1" applyAlignment="1">
      <alignment horizontal="center"/>
    </xf>
    <xf numFmtId="0" fontId="19" fillId="9" borderId="0" xfId="0" applyFont="1" applyFill="1"/>
    <xf numFmtId="0" fontId="18" fillId="9" borderId="0" xfId="0" applyFont="1" applyFill="1"/>
    <xf numFmtId="0" fontId="9" fillId="9" borderId="0" xfId="0" applyFont="1" applyFill="1"/>
    <xf numFmtId="0" fontId="18" fillId="9" borderId="0" xfId="0" applyFont="1" applyFill="1" applyBorder="1" applyAlignment="1"/>
    <xf numFmtId="0" fontId="32" fillId="9" borderId="0" xfId="0" applyFont="1" applyFill="1" applyBorder="1" applyAlignment="1">
      <alignment horizontal="center"/>
    </xf>
    <xf numFmtId="0" fontId="18" fillId="9" borderId="0" xfId="0" applyFont="1" applyFill="1" applyBorder="1" applyAlignment="1">
      <alignment horizontal="center"/>
    </xf>
    <xf numFmtId="0" fontId="17" fillId="9" borderId="0" xfId="0" applyFont="1" applyFill="1" applyBorder="1" applyAlignment="1">
      <alignment horizontal="center" vertical="top"/>
    </xf>
    <xf numFmtId="0" fontId="20" fillId="9" borderId="0" xfId="0" applyFont="1" applyFill="1"/>
    <xf numFmtId="0" fontId="17" fillId="9" borderId="0" xfId="0" applyFont="1" applyFill="1" applyBorder="1" applyAlignment="1">
      <alignment horizontal="center" vertical="top"/>
    </xf>
    <xf numFmtId="0" fontId="9" fillId="9" borderId="0" xfId="0" applyFont="1" applyFill="1" applyBorder="1" applyAlignment="1">
      <alignment horizontal="center"/>
    </xf>
    <xf numFmtId="49" fontId="9" fillId="9" borderId="0" xfId="0" applyNumberFormat="1" applyFont="1" applyFill="1"/>
    <xf numFmtId="165" fontId="36" fillId="9" borderId="0" xfId="0" applyNumberFormat="1" applyFont="1" applyFill="1" applyBorder="1" applyAlignment="1" applyProtection="1">
      <alignment horizontal="center" vertical="center"/>
      <protection hidden="1"/>
    </xf>
    <xf numFmtId="0" fontId="19" fillId="9" borderId="0" xfId="0" applyFont="1" applyFill="1" applyBorder="1" applyAlignment="1">
      <alignment horizontal="right"/>
    </xf>
    <xf numFmtId="0" fontId="18" fillId="6" borderId="2" xfId="0" applyFont="1" applyFill="1" applyBorder="1" applyAlignment="1" applyProtection="1">
      <alignment horizontal="center"/>
      <protection locked="0"/>
    </xf>
    <xf numFmtId="0" fontId="18" fillId="6" borderId="7" xfId="0" applyFont="1" applyFill="1" applyBorder="1" applyAlignment="1" applyProtection="1">
      <alignment horizontal="center"/>
      <protection locked="0"/>
    </xf>
    <xf numFmtId="0" fontId="18" fillId="5" borderId="2" xfId="0" applyFont="1" applyFill="1" applyBorder="1" applyAlignment="1" applyProtection="1">
      <alignment horizontal="center"/>
      <protection locked="0"/>
    </xf>
    <xf numFmtId="0" fontId="18" fillId="5" borderId="7" xfId="0" applyFont="1" applyFill="1" applyBorder="1" applyAlignment="1" applyProtection="1">
      <alignment horizontal="center"/>
      <protection locked="0"/>
    </xf>
    <xf numFmtId="49" fontId="18" fillId="2" borderId="2" xfId="0" applyNumberFormat="1" applyFont="1" applyFill="1" applyBorder="1" applyAlignment="1" applyProtection="1">
      <alignment horizontal="center" vertical="center" shrinkToFit="1"/>
      <protection locked="0"/>
    </xf>
    <xf numFmtId="49" fontId="18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18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18" fillId="5" borderId="4" xfId="0" applyFont="1" applyFill="1" applyBorder="1" applyAlignment="1" applyProtection="1">
      <alignment horizontal="center"/>
      <protection locked="0"/>
    </xf>
    <xf numFmtId="0" fontId="19" fillId="6" borderId="2" xfId="0" applyFont="1" applyFill="1" applyBorder="1" applyAlignment="1">
      <alignment horizontal="center" vertical="center"/>
    </xf>
    <xf numFmtId="0" fontId="19" fillId="6" borderId="7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21" fillId="0" borderId="9" xfId="0" applyFont="1" applyBorder="1" applyAlignment="1" applyProtection="1">
      <alignment horizontal="center" vertical="center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18" fillId="3" borderId="2" xfId="0" applyFont="1" applyFill="1" applyBorder="1" applyAlignment="1" applyProtection="1">
      <alignment horizontal="center"/>
      <protection locked="0"/>
    </xf>
    <xf numFmtId="0" fontId="18" fillId="3" borderId="7" xfId="0" applyFont="1" applyFill="1" applyBorder="1" applyAlignment="1" applyProtection="1">
      <alignment horizontal="center"/>
      <protection locked="0"/>
    </xf>
    <xf numFmtId="0" fontId="18" fillId="4" borderId="2" xfId="0" applyFont="1" applyFill="1" applyBorder="1" applyAlignment="1" applyProtection="1">
      <alignment horizontal="center"/>
      <protection locked="0"/>
    </xf>
    <xf numFmtId="0" fontId="18" fillId="4" borderId="7" xfId="0" applyFont="1" applyFill="1" applyBorder="1" applyAlignment="1" applyProtection="1">
      <alignment horizontal="center"/>
      <protection locked="0"/>
    </xf>
    <xf numFmtId="0" fontId="18" fillId="6" borderId="4" xfId="0" applyFont="1" applyFill="1" applyBorder="1" applyAlignment="1" applyProtection="1">
      <alignment horizontal="center"/>
      <protection locked="0"/>
    </xf>
    <xf numFmtId="0" fontId="18" fillId="2" borderId="2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 applyProtection="1">
      <alignment horizontal="center"/>
      <protection locked="0"/>
    </xf>
    <xf numFmtId="4" fontId="18" fillId="2" borderId="2" xfId="0" applyNumberFormat="1" applyFont="1" applyFill="1" applyBorder="1" applyAlignment="1" applyProtection="1">
      <alignment horizontal="center" vertical="center"/>
      <protection locked="0"/>
    </xf>
    <xf numFmtId="4" fontId="18" fillId="2" borderId="7" xfId="0" applyNumberFormat="1" applyFont="1" applyFill="1" applyBorder="1" applyAlignment="1" applyProtection="1">
      <alignment horizontal="center" vertical="center"/>
      <protection locked="0"/>
    </xf>
    <xf numFmtId="4" fontId="18" fillId="2" borderId="4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 applyProtection="1">
      <alignment horizontal="center" vertical="center"/>
      <protection hidden="1"/>
    </xf>
    <xf numFmtId="165" fontId="35" fillId="2" borderId="7" xfId="0" applyNumberFormat="1" applyFont="1" applyFill="1" applyBorder="1" applyAlignment="1" applyProtection="1">
      <alignment horizontal="right" vertical="center" shrinkToFit="1"/>
      <protection hidden="1"/>
    </xf>
    <xf numFmtId="0" fontId="18" fillId="2" borderId="5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8" fillId="4" borderId="4" xfId="0" applyFont="1" applyFill="1" applyBorder="1" applyAlignment="1" applyProtection="1">
      <alignment horizontal="center"/>
      <protection locked="0"/>
    </xf>
    <xf numFmtId="0" fontId="19" fillId="4" borderId="2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4" fontId="34" fillId="2" borderId="7" xfId="0" applyNumberFormat="1" applyFont="1" applyFill="1" applyBorder="1" applyAlignment="1">
      <alignment horizontal="center" vertical="center" shrinkToFit="1"/>
    </xf>
    <xf numFmtId="4" fontId="34" fillId="2" borderId="4" xfId="0" applyNumberFormat="1" applyFont="1" applyFill="1" applyBorder="1" applyAlignment="1">
      <alignment horizontal="center" vertical="center" shrinkToFit="1"/>
    </xf>
    <xf numFmtId="2" fontId="18" fillId="2" borderId="2" xfId="0" applyNumberFormat="1" applyFont="1" applyFill="1" applyBorder="1" applyAlignment="1" applyProtection="1">
      <alignment horizontal="center" vertical="center"/>
      <protection locked="0"/>
    </xf>
    <xf numFmtId="2" fontId="18" fillId="2" borderId="7" xfId="0" applyNumberFormat="1" applyFont="1" applyFill="1" applyBorder="1" applyAlignment="1" applyProtection="1">
      <alignment horizontal="center" vertical="center"/>
      <protection locked="0"/>
    </xf>
    <xf numFmtId="0" fontId="27" fillId="0" borderId="9" xfId="2" applyFont="1" applyFill="1" applyBorder="1" applyAlignment="1" applyProtection="1">
      <alignment horizontal="center" wrapText="1"/>
      <protection hidden="1"/>
    </xf>
    <xf numFmtId="0" fontId="27" fillId="0" borderId="0" xfId="2" applyFont="1" applyFill="1" applyBorder="1" applyAlignment="1" applyProtection="1">
      <alignment horizontal="center" wrapText="1"/>
      <protection hidden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justify" wrapText="1"/>
    </xf>
    <xf numFmtId="4" fontId="1" fillId="0" borderId="1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 wrapText="1"/>
    </xf>
    <xf numFmtId="4" fontId="1" fillId="0" borderId="4" xfId="0" applyNumberFormat="1" applyFont="1" applyBorder="1" applyAlignment="1">
      <alignment horizontal="center" wrapText="1"/>
    </xf>
    <xf numFmtId="4" fontId="1" fillId="0" borderId="2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6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justify" wrapText="1"/>
    </xf>
    <xf numFmtId="4" fontId="1" fillId="0" borderId="1" xfId="0" applyNumberFormat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justify" wrapText="1"/>
    </xf>
    <xf numFmtId="0" fontId="1" fillId="0" borderId="7" xfId="0" applyFont="1" applyBorder="1" applyAlignment="1">
      <alignment horizontal="center" vertical="justify" wrapText="1"/>
    </xf>
    <xf numFmtId="0" fontId="1" fillId="0" borderId="4" xfId="0" applyFont="1" applyBorder="1" applyAlignment="1">
      <alignment horizontal="center" vertical="justify" wrapText="1"/>
    </xf>
    <xf numFmtId="0" fontId="18" fillId="9" borderId="10" xfId="0" applyFont="1" applyFill="1" applyBorder="1" applyAlignment="1">
      <alignment horizontal="right" vertical="top"/>
    </xf>
    <xf numFmtId="2" fontId="18" fillId="9" borderId="10" xfId="0" applyNumberFormat="1" applyFont="1" applyFill="1" applyBorder="1" applyAlignment="1">
      <alignment horizontal="center" vertical="center"/>
    </xf>
    <xf numFmtId="0" fontId="19" fillId="9" borderId="0" xfId="0" applyFont="1" applyFill="1" applyBorder="1" applyAlignment="1">
      <alignment horizontal="center"/>
    </xf>
    <xf numFmtId="4" fontId="32" fillId="9" borderId="0" xfId="0" applyNumberFormat="1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8" fillId="9" borderId="0" xfId="0" applyFont="1" applyFill="1" applyBorder="1" applyAlignment="1">
      <alignment horizontal="right" vertical="top"/>
    </xf>
    <xf numFmtId="2" fontId="18" fillId="9" borderId="0" xfId="0" applyNumberFormat="1" applyFont="1" applyFill="1" applyBorder="1" applyAlignment="1">
      <alignment horizontal="center" vertical="center"/>
    </xf>
    <xf numFmtId="0" fontId="18" fillId="9" borderId="0" xfId="0" applyFont="1" applyFill="1" applyAlignment="1">
      <alignment horizontal="center"/>
    </xf>
    <xf numFmtId="0" fontId="18" fillId="9" borderId="0" xfId="0" applyFont="1" applyFill="1" applyAlignment="1">
      <alignment horizontal="left" vertical="center" wrapText="1"/>
    </xf>
    <xf numFmtId="0" fontId="18" fillId="9" borderId="0" xfId="0" applyFont="1" applyFill="1" applyAlignment="1">
      <alignment horizontal="left" vertical="center"/>
    </xf>
    <xf numFmtId="0" fontId="18" fillId="9" borderId="0" xfId="0" applyFont="1" applyFill="1" applyAlignment="1">
      <alignment horizontal="center" vertical="center" wrapText="1"/>
    </xf>
    <xf numFmtId="0" fontId="9" fillId="9" borderId="0" xfId="0" applyFont="1" applyFill="1" applyBorder="1" applyAlignment="1">
      <alignment horizontal="center" vertical="top"/>
    </xf>
    <xf numFmtId="164" fontId="36" fillId="9" borderId="0" xfId="0" applyNumberFormat="1" applyFont="1" applyFill="1" applyBorder="1" applyAlignment="1">
      <alignment horizontal="center"/>
    </xf>
    <xf numFmtId="0" fontId="31" fillId="9" borderId="0" xfId="0" applyFont="1" applyFill="1" applyBorder="1" applyAlignment="1">
      <alignment horizontal="center" vertical="top"/>
    </xf>
    <xf numFmtId="49" fontId="38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38" fillId="0" borderId="0" xfId="0" applyFont="1"/>
    <xf numFmtId="0" fontId="38" fillId="2" borderId="0" xfId="0" applyFont="1" applyFill="1" applyBorder="1" applyAlignment="1">
      <alignment horizontal="center" vertical="center"/>
    </xf>
    <xf numFmtId="0" fontId="38" fillId="2" borderId="0" xfId="0" applyFont="1" applyFill="1" applyBorder="1" applyAlignment="1" applyProtection="1">
      <alignment horizontal="center" vertical="center"/>
      <protection hidden="1"/>
    </xf>
    <xf numFmtId="4" fontId="39" fillId="0" borderId="0" xfId="0" applyNumberFormat="1" applyFont="1" applyAlignment="1" applyProtection="1">
      <alignment horizontal="center" vertical="center"/>
      <protection hidden="1"/>
    </xf>
    <xf numFmtId="0" fontId="38" fillId="0" borderId="0" xfId="0" applyFont="1" applyAlignment="1">
      <alignment horizontal="center" vertical="center"/>
    </xf>
    <xf numFmtId="0" fontId="39" fillId="4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/>
    </xf>
    <xf numFmtId="0" fontId="38" fillId="3" borderId="0" xfId="0" applyFont="1" applyFill="1" applyBorder="1" applyAlignment="1" applyProtection="1">
      <alignment horizontal="center"/>
      <protection locked="0"/>
    </xf>
    <xf numFmtId="0" fontId="38" fillId="0" borderId="0" xfId="0" applyFont="1" applyFill="1" applyBorder="1" applyAlignment="1"/>
    <xf numFmtId="0" fontId="38" fillId="3" borderId="0" xfId="0" applyFont="1" applyFill="1" applyBorder="1" applyAlignment="1" applyProtection="1">
      <protection locked="0"/>
    </xf>
    <xf numFmtId="0" fontId="40" fillId="0" borderId="0" xfId="0" applyFont="1" applyFill="1" applyBorder="1" applyAlignment="1">
      <alignment horizontal="right" vertical="top"/>
    </xf>
    <xf numFmtId="164" fontId="41" fillId="0" borderId="0" xfId="0" applyNumberFormat="1" applyFont="1" applyFill="1" applyBorder="1" applyAlignment="1">
      <alignment horizontal="center" vertical="top"/>
    </xf>
    <xf numFmtId="0" fontId="40" fillId="0" borderId="0" xfId="0" applyFont="1" applyFill="1" applyBorder="1" applyAlignment="1">
      <alignment horizontal="center" vertical="top"/>
    </xf>
    <xf numFmtId="0" fontId="38" fillId="4" borderId="0" xfId="0" applyFont="1" applyFill="1" applyBorder="1" applyAlignment="1" applyProtection="1">
      <alignment horizontal="center"/>
      <protection locked="0"/>
    </xf>
    <xf numFmtId="0" fontId="38" fillId="4" borderId="0" xfId="0" applyFont="1" applyFill="1" applyBorder="1" applyAlignment="1" applyProtection="1">
      <protection locked="0"/>
    </xf>
    <xf numFmtId="0" fontId="39" fillId="6" borderId="0" xfId="0" applyFont="1" applyFill="1" applyBorder="1" applyAlignment="1">
      <alignment horizontal="center"/>
    </xf>
    <xf numFmtId="0" fontId="38" fillId="5" borderId="0" xfId="0" applyFont="1" applyFill="1" applyBorder="1" applyAlignment="1" applyProtection="1">
      <alignment horizontal="center"/>
      <protection locked="0"/>
    </xf>
    <xf numFmtId="0" fontId="38" fillId="5" borderId="0" xfId="0" applyFont="1" applyFill="1" applyBorder="1" applyAlignment="1" applyProtection="1">
      <protection locked="0"/>
    </xf>
    <xf numFmtId="0" fontId="38" fillId="0" borderId="0" xfId="0" applyFont="1" applyFill="1" applyBorder="1" applyAlignment="1">
      <alignment horizontal="center"/>
    </xf>
    <xf numFmtId="0" fontId="38" fillId="6" borderId="0" xfId="0" applyFont="1" applyFill="1" applyBorder="1" applyAlignment="1" applyProtection="1">
      <alignment horizontal="center"/>
      <protection locked="0"/>
    </xf>
    <xf numFmtId="0" fontId="38" fillId="6" borderId="0" xfId="0" applyFont="1" applyFill="1" applyBorder="1" applyAlignment="1" applyProtection="1">
      <protection locked="0"/>
    </xf>
    <xf numFmtId="49" fontId="38" fillId="0" borderId="0" xfId="0" applyNumberFormat="1" applyFont="1"/>
    <xf numFmtId="4" fontId="38" fillId="2" borderId="0" xfId="0" applyNumberFormat="1" applyFont="1" applyFill="1" applyBorder="1" applyAlignment="1">
      <alignment horizontal="center" vertical="center" shrinkToFit="1"/>
    </xf>
    <xf numFmtId="0" fontId="40" fillId="0" borderId="0" xfId="0" applyFont="1"/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2:AJ84"/>
  <sheetViews>
    <sheetView tabSelected="1" view="pageBreakPreview" zoomScale="55" zoomScaleNormal="55" zoomScaleSheetLayoutView="55" workbookViewId="0">
      <selection activeCell="AL12" sqref="AL12"/>
    </sheetView>
  </sheetViews>
  <sheetFormatPr defaultRowHeight="18" x14ac:dyDescent="0.35"/>
  <cols>
    <col min="1" max="1" width="3.59765625" customWidth="1"/>
    <col min="2" max="2" width="66.796875" style="58" customWidth="1"/>
    <col min="3" max="3" width="15.09765625" style="58" customWidth="1"/>
    <col min="4" max="4" width="3.296875" style="58" customWidth="1"/>
    <col min="5" max="5" width="10.59765625" style="58" customWidth="1"/>
    <col min="6" max="6" width="20.796875" style="58" customWidth="1"/>
    <col min="7" max="7" width="15.296875" style="58" customWidth="1"/>
    <col min="8" max="8" width="3.796875" style="58" customWidth="1"/>
    <col min="9" max="9" width="9.796875" style="58" customWidth="1"/>
    <col min="10" max="10" width="4.09765625" style="58" customWidth="1"/>
    <col min="11" max="11" width="17.59765625" style="112" customWidth="1"/>
    <col min="12" max="12" width="14.19921875" style="255" hidden="1" customWidth="1"/>
    <col min="13" max="13" width="12" style="107" hidden="1" customWidth="1"/>
    <col min="14" max="14" width="12.19921875" style="107" hidden="1" customWidth="1"/>
    <col min="15" max="16" width="8.69921875" style="108" hidden="1" customWidth="1"/>
    <col min="17" max="17" width="28.19921875" style="108" hidden="1" customWidth="1"/>
    <col min="18" max="21" width="8.69921875" style="108" hidden="1" customWidth="1"/>
    <col min="22" max="22" width="9.69921875" style="108" hidden="1" customWidth="1"/>
    <col min="23" max="27" width="8.69921875" style="108" hidden="1" customWidth="1"/>
    <col min="28" max="31" width="14.796875" style="108" hidden="1" customWidth="1"/>
    <col min="32" max="32" width="8.796875" style="108" hidden="1" customWidth="1"/>
    <col min="33" max="36" width="8.796875" style="104" customWidth="1"/>
  </cols>
  <sheetData>
    <row r="2" spans="1:35" ht="62.4" customHeight="1" x14ac:dyDescent="0.3">
      <c r="B2" s="60" t="s">
        <v>369</v>
      </c>
      <c r="C2" s="139" t="s">
        <v>340</v>
      </c>
      <c r="D2" s="140"/>
      <c r="E2" s="140"/>
      <c r="F2" s="140"/>
      <c r="G2" s="140"/>
      <c r="H2" s="140"/>
      <c r="I2" s="140"/>
      <c r="J2" s="140"/>
      <c r="K2" s="141"/>
      <c r="L2" s="231"/>
      <c r="M2" s="146" t="s">
        <v>380</v>
      </c>
      <c r="N2" s="147"/>
      <c r="O2" s="66"/>
      <c r="P2" s="66"/>
      <c r="Q2" s="67"/>
      <c r="R2" s="68" t="s">
        <v>50</v>
      </c>
      <c r="S2" s="68" t="s">
        <v>49</v>
      </c>
      <c r="T2" s="68" t="s">
        <v>33</v>
      </c>
      <c r="U2" s="68" t="s">
        <v>35</v>
      </c>
      <c r="V2" s="68" t="s">
        <v>29</v>
      </c>
      <c r="W2" s="68" t="s">
        <v>354</v>
      </c>
      <c r="X2" s="66"/>
      <c r="Y2" s="67"/>
      <c r="Z2" s="68" t="s">
        <v>50</v>
      </c>
      <c r="AA2" s="68" t="s">
        <v>49</v>
      </c>
      <c r="AB2" s="68" t="s">
        <v>33</v>
      </c>
      <c r="AC2" s="68" t="s">
        <v>35</v>
      </c>
      <c r="AD2" s="68" t="s">
        <v>29</v>
      </c>
      <c r="AE2" s="68" t="s">
        <v>354</v>
      </c>
      <c r="AF2" s="66"/>
      <c r="AG2" s="77"/>
      <c r="AH2" s="77"/>
      <c r="AI2" s="77"/>
    </row>
    <row r="3" spans="1:35" ht="21" x14ac:dyDescent="0.4">
      <c r="B3" s="123"/>
      <c r="C3" s="123"/>
      <c r="D3" s="123"/>
      <c r="E3" s="123"/>
      <c r="F3" s="123"/>
      <c r="G3" s="123"/>
      <c r="H3" s="123"/>
      <c r="I3" s="123"/>
      <c r="J3" s="123"/>
      <c r="K3" s="124"/>
      <c r="L3" s="232"/>
      <c r="M3" s="111"/>
      <c r="N3" s="111"/>
      <c r="O3" s="66"/>
      <c r="P3" s="66"/>
      <c r="Q3" s="67" t="s">
        <v>432</v>
      </c>
      <c r="R3" s="67">
        <v>4</v>
      </c>
      <c r="S3" s="67">
        <v>5</v>
      </c>
      <c r="T3" s="67">
        <v>6</v>
      </c>
      <c r="U3" s="67">
        <v>7</v>
      </c>
      <c r="V3" s="67">
        <v>8</v>
      </c>
      <c r="W3" s="67">
        <v>9</v>
      </c>
      <c r="X3" s="66"/>
      <c r="Y3" s="67" t="s">
        <v>432</v>
      </c>
      <c r="Z3" s="67">
        <v>51</v>
      </c>
      <c r="AA3" s="67">
        <v>52</v>
      </c>
      <c r="AB3" s="67">
        <v>53</v>
      </c>
      <c r="AC3" s="67">
        <v>54</v>
      </c>
      <c r="AD3" s="67">
        <v>55</v>
      </c>
      <c r="AE3" s="67">
        <v>56</v>
      </c>
      <c r="AF3" s="66"/>
      <c r="AG3" s="77"/>
      <c r="AH3" s="77"/>
      <c r="AI3" s="77"/>
    </row>
    <row r="4" spans="1:35" ht="21" x14ac:dyDescent="0.4">
      <c r="B4" s="224" t="s">
        <v>454</v>
      </c>
      <c r="C4" s="224"/>
      <c r="D4" s="224"/>
      <c r="E4" s="224"/>
      <c r="F4" s="224"/>
      <c r="G4" s="224"/>
      <c r="H4" s="224"/>
      <c r="I4" s="224"/>
      <c r="J4" s="224"/>
      <c r="K4" s="224"/>
      <c r="L4" s="232"/>
      <c r="M4" s="111"/>
      <c r="N4" s="111"/>
      <c r="O4" s="66"/>
      <c r="P4" s="66"/>
      <c r="Q4" s="67" t="s">
        <v>433</v>
      </c>
      <c r="R4" s="67">
        <v>10</v>
      </c>
      <c r="S4" s="67">
        <v>11</v>
      </c>
      <c r="T4" s="67">
        <v>12</v>
      </c>
      <c r="U4" s="67">
        <v>13</v>
      </c>
      <c r="V4" s="67">
        <v>14</v>
      </c>
      <c r="W4" s="67">
        <v>15</v>
      </c>
      <c r="X4" s="66"/>
      <c r="Y4" s="67" t="s">
        <v>433</v>
      </c>
      <c r="Z4" s="67">
        <v>57</v>
      </c>
      <c r="AA4" s="67">
        <v>58</v>
      </c>
      <c r="AB4" s="67">
        <v>59</v>
      </c>
      <c r="AC4" s="67">
        <v>60</v>
      </c>
      <c r="AD4" s="67">
        <v>61</v>
      </c>
      <c r="AE4" s="67">
        <v>62</v>
      </c>
      <c r="AF4" s="66"/>
      <c r="AG4" s="77"/>
      <c r="AH4" s="77"/>
      <c r="AI4" s="77"/>
    </row>
    <row r="5" spans="1:35" ht="52.2" customHeight="1" x14ac:dyDescent="0.4">
      <c r="B5" s="227" t="s">
        <v>455</v>
      </c>
      <c r="C5" s="227"/>
      <c r="D5" s="227"/>
      <c r="E5" s="227"/>
      <c r="F5" s="227"/>
      <c r="G5" s="227"/>
      <c r="H5" s="227"/>
      <c r="I5" s="227"/>
      <c r="J5" s="227"/>
      <c r="K5" s="227"/>
      <c r="L5" s="232"/>
      <c r="M5" s="111"/>
      <c r="N5" s="111"/>
      <c r="O5" s="66"/>
      <c r="P5" s="66"/>
      <c r="Q5" s="67" t="s">
        <v>434</v>
      </c>
      <c r="R5" s="67">
        <v>16</v>
      </c>
      <c r="S5" s="67">
        <v>17</v>
      </c>
      <c r="T5" s="67">
        <v>18</v>
      </c>
      <c r="U5" s="67">
        <v>19</v>
      </c>
      <c r="V5" s="67">
        <v>20</v>
      </c>
      <c r="W5" s="67">
        <v>21</v>
      </c>
      <c r="X5" s="66"/>
      <c r="Y5" s="67" t="s">
        <v>434</v>
      </c>
      <c r="Z5" s="67">
        <v>63</v>
      </c>
      <c r="AA5" s="67">
        <v>64</v>
      </c>
      <c r="AB5" s="67">
        <v>65</v>
      </c>
      <c r="AC5" s="67">
        <v>66</v>
      </c>
      <c r="AD5" s="67">
        <v>67</v>
      </c>
      <c r="AE5" s="67">
        <v>68</v>
      </c>
      <c r="AF5" s="66"/>
      <c r="AG5" s="77"/>
      <c r="AH5" s="77"/>
      <c r="AI5" s="77"/>
    </row>
    <row r="6" spans="1:35" ht="130.80000000000001" customHeight="1" x14ac:dyDescent="0.4">
      <c r="B6" s="225" t="s">
        <v>456</v>
      </c>
      <c r="C6" s="226"/>
      <c r="D6" s="226"/>
      <c r="E6" s="226"/>
      <c r="F6" s="226"/>
      <c r="G6" s="226"/>
      <c r="H6" s="226"/>
      <c r="I6" s="226"/>
      <c r="J6" s="226"/>
      <c r="K6" s="226"/>
      <c r="L6" s="232"/>
      <c r="M6" s="111"/>
      <c r="N6" s="111"/>
      <c r="O6" s="66"/>
      <c r="P6" s="66"/>
      <c r="Q6" s="67" t="s">
        <v>435</v>
      </c>
      <c r="R6" s="67">
        <v>22</v>
      </c>
      <c r="S6" s="67">
        <v>23</v>
      </c>
      <c r="T6" s="67">
        <v>24</v>
      </c>
      <c r="U6" s="67">
        <v>25</v>
      </c>
      <c r="V6" s="67">
        <v>26</v>
      </c>
      <c r="W6" s="67">
        <v>27</v>
      </c>
      <c r="X6" s="66"/>
      <c r="Y6" s="67" t="s">
        <v>435</v>
      </c>
      <c r="Z6" s="67">
        <v>69</v>
      </c>
      <c r="AA6" s="67">
        <v>70</v>
      </c>
      <c r="AB6" s="67">
        <v>71</v>
      </c>
      <c r="AC6" s="67">
        <v>72</v>
      </c>
      <c r="AD6" s="67">
        <v>73</v>
      </c>
      <c r="AE6" s="67">
        <v>74</v>
      </c>
      <c r="AF6" s="66"/>
      <c r="AG6" s="77"/>
      <c r="AH6" s="77"/>
      <c r="AI6" s="77"/>
    </row>
    <row r="7" spans="1:35" ht="21" x14ac:dyDescent="0.4">
      <c r="B7" s="123"/>
      <c r="C7" s="123"/>
      <c r="D7" s="123"/>
      <c r="E7" s="123"/>
      <c r="F7" s="123"/>
      <c r="G7" s="123"/>
      <c r="H7" s="123"/>
      <c r="I7" s="123"/>
      <c r="J7" s="123"/>
      <c r="K7" s="124"/>
      <c r="L7" s="232"/>
      <c r="M7" s="111"/>
      <c r="N7" s="111"/>
      <c r="O7" s="66"/>
      <c r="P7" s="66"/>
      <c r="Q7" s="67" t="s">
        <v>436</v>
      </c>
      <c r="R7" s="67">
        <v>28</v>
      </c>
      <c r="S7" s="67">
        <v>29</v>
      </c>
      <c r="T7" s="67">
        <v>30</v>
      </c>
      <c r="U7" s="67">
        <v>31</v>
      </c>
      <c r="V7" s="67">
        <v>32</v>
      </c>
      <c r="W7" s="67">
        <v>33</v>
      </c>
      <c r="X7" s="66"/>
      <c r="Y7" s="67" t="s">
        <v>436</v>
      </c>
      <c r="Z7" s="67">
        <v>75</v>
      </c>
      <c r="AA7" s="67">
        <v>76</v>
      </c>
      <c r="AB7" s="67">
        <v>77</v>
      </c>
      <c r="AC7" s="67">
        <v>78</v>
      </c>
      <c r="AD7" s="67">
        <v>79</v>
      </c>
      <c r="AE7" s="67">
        <v>80</v>
      </c>
      <c r="AF7" s="66"/>
      <c r="AG7" s="77"/>
      <c r="AH7" s="77"/>
      <c r="AI7" s="77"/>
    </row>
    <row r="8" spans="1:35" ht="42" x14ac:dyDescent="0.3">
      <c r="B8" s="163" t="s">
        <v>427</v>
      </c>
      <c r="C8" s="153" t="s">
        <v>370</v>
      </c>
      <c r="D8" s="154"/>
      <c r="E8" s="155"/>
      <c r="F8" s="219" t="s">
        <v>453</v>
      </c>
      <c r="G8" s="153" t="s">
        <v>371</v>
      </c>
      <c r="H8" s="154"/>
      <c r="I8" s="155"/>
      <c r="J8" s="220" t="s">
        <v>453</v>
      </c>
      <c r="K8" s="221"/>
      <c r="L8" s="233"/>
      <c r="M8" s="111"/>
      <c r="N8" s="111"/>
      <c r="O8" s="66"/>
      <c r="P8" s="66"/>
      <c r="Q8" s="67" t="s">
        <v>437</v>
      </c>
      <c r="R8" s="67">
        <v>34</v>
      </c>
      <c r="S8" s="67">
        <v>35</v>
      </c>
      <c r="T8" s="67">
        <v>36</v>
      </c>
      <c r="U8" s="67">
        <v>37</v>
      </c>
      <c r="V8" s="67">
        <v>38</v>
      </c>
      <c r="W8" s="67">
        <v>39</v>
      </c>
      <c r="X8" s="66"/>
      <c r="Y8" s="67" t="s">
        <v>437</v>
      </c>
      <c r="Z8" s="67">
        <v>81</v>
      </c>
      <c r="AA8" s="67">
        <v>82</v>
      </c>
      <c r="AB8" s="67">
        <v>83</v>
      </c>
      <c r="AC8" s="67">
        <v>84</v>
      </c>
      <c r="AD8" s="67">
        <v>85</v>
      </c>
      <c r="AE8" s="67">
        <v>86</v>
      </c>
      <c r="AF8" s="66"/>
      <c r="AG8" s="77"/>
      <c r="AH8" s="77"/>
      <c r="AI8" s="77"/>
    </row>
    <row r="9" spans="1:35" ht="21" x14ac:dyDescent="0.3">
      <c r="B9" s="164"/>
      <c r="C9" s="171">
        <v>5</v>
      </c>
      <c r="D9" s="172"/>
      <c r="E9" s="172"/>
      <c r="F9" s="65">
        <f>IF(C2=0,0,VLOOKUP(C2,'реестр ОВКХ 2017г'!B2:CI297,3,FALSE))</f>
        <v>20.812000000000001</v>
      </c>
      <c r="G9" s="157">
        <v>25</v>
      </c>
      <c r="H9" s="158"/>
      <c r="I9" s="159"/>
      <c r="J9" s="160">
        <f>IF(C2=0,0,VLOOKUP(C2,'реестр ОВКХ 2017г'!B2:CI297,40,FALSE))</f>
        <v>18.962</v>
      </c>
      <c r="K9" s="161"/>
      <c r="L9" s="234"/>
      <c r="M9" s="69">
        <f>C9*F9+G9*J9</f>
        <v>578.11</v>
      </c>
      <c r="N9" s="69">
        <f>J9*G9+F9*C9</f>
        <v>578.11</v>
      </c>
      <c r="O9" s="66"/>
      <c r="P9" s="66"/>
      <c r="Q9" s="66"/>
      <c r="R9" s="66"/>
      <c r="S9" s="66"/>
      <c r="T9" s="66"/>
      <c r="U9" s="66"/>
      <c r="V9" s="66"/>
      <c r="W9" s="66"/>
      <c r="X9" s="66"/>
      <c r="Y9" s="67"/>
      <c r="Z9" s="67"/>
      <c r="AA9" s="67"/>
      <c r="AB9" s="67"/>
      <c r="AC9" s="67"/>
      <c r="AD9" s="67"/>
      <c r="AE9" s="67"/>
      <c r="AF9" s="66"/>
      <c r="AG9" s="77"/>
      <c r="AH9" s="77"/>
      <c r="AI9" s="77"/>
    </row>
    <row r="10" spans="1:35" ht="15.6" x14ac:dyDescent="0.3"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69"/>
      <c r="M10" s="69"/>
      <c r="N10" s="69"/>
      <c r="O10" s="66"/>
      <c r="P10" s="66"/>
      <c r="Q10" s="66" t="s">
        <v>50</v>
      </c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77"/>
      <c r="AH10" s="77"/>
      <c r="AI10" s="77"/>
    </row>
    <row r="11" spans="1:35" ht="21" customHeight="1" x14ac:dyDescent="0.3">
      <c r="B11" s="114" t="s">
        <v>449</v>
      </c>
      <c r="C11" s="114">
        <f>IF(OR(C9=0,F9=0),"0,00",C9)</f>
        <v>5</v>
      </c>
      <c r="D11" s="114" t="s">
        <v>444</v>
      </c>
      <c r="E11" s="115">
        <f>IF(OR(C9=0,F9=0),0,F9)</f>
        <v>20.812000000000001</v>
      </c>
      <c r="F11" s="114" t="s">
        <v>448</v>
      </c>
      <c r="G11" s="114">
        <f>IF(OR(G9=0,J9=0),"0,00",G9)</f>
        <v>25</v>
      </c>
      <c r="H11" s="114" t="s">
        <v>444</v>
      </c>
      <c r="I11" s="115">
        <f>IF(OR(G9=0,J9=0),0,J9)</f>
        <v>18.962</v>
      </c>
      <c r="J11" s="116" t="s">
        <v>445</v>
      </c>
      <c r="K11" s="133">
        <f>C11*E11+G11*I11</f>
        <v>578.11</v>
      </c>
      <c r="L11" s="235"/>
      <c r="P11" s="66"/>
      <c r="Q11" s="66" t="s">
        <v>49</v>
      </c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 t="e">
        <f>VLOOKUP(C16,Q2:W8,IF(C18=R2,1,IF(C18=S2,2,IF(C18=T2,3,IF(C18=U2,4,IF(C18=V2,5,IF(W2=W2,6,0)))))),FALSE)</f>
        <v>#N/A</v>
      </c>
      <c r="AC11" s="66"/>
      <c r="AD11" s="66"/>
      <c r="AE11" s="66"/>
      <c r="AF11" s="66"/>
      <c r="AG11" s="77"/>
      <c r="AH11" s="77"/>
      <c r="AI11" s="77"/>
    </row>
    <row r="12" spans="1:35" ht="21" x14ac:dyDescent="0.3">
      <c r="B12" s="117"/>
      <c r="C12" s="118"/>
      <c r="D12" s="118"/>
      <c r="E12" s="118"/>
      <c r="F12" s="118"/>
      <c r="G12" s="118"/>
      <c r="H12" s="118"/>
      <c r="I12" s="118"/>
      <c r="J12" s="118"/>
      <c r="K12" s="119"/>
      <c r="L12" s="236"/>
      <c r="M12" s="69"/>
      <c r="N12" s="69"/>
      <c r="O12" s="66"/>
      <c r="P12" s="66"/>
      <c r="Q12" s="66" t="s">
        <v>33</v>
      </c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77"/>
      <c r="AH12" s="77"/>
      <c r="AI12" s="77"/>
    </row>
    <row r="13" spans="1:35" ht="42" customHeight="1" x14ac:dyDescent="0.3">
      <c r="A13" s="35"/>
      <c r="B13" s="166" t="s">
        <v>373</v>
      </c>
      <c r="C13" s="167"/>
      <c r="D13" s="167"/>
      <c r="E13" s="167"/>
      <c r="F13" s="167"/>
      <c r="G13" s="167"/>
      <c r="H13" s="167"/>
      <c r="I13" s="167"/>
      <c r="J13" s="167"/>
      <c r="K13" s="168"/>
      <c r="L13" s="237"/>
      <c r="M13" s="69"/>
      <c r="N13" s="69"/>
      <c r="O13" s="66"/>
      <c r="P13" s="66"/>
      <c r="Q13" s="66" t="s">
        <v>35</v>
      </c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77"/>
      <c r="AH13" s="77"/>
      <c r="AI13" s="77"/>
    </row>
    <row r="14" spans="1:35" ht="20.399999999999999" x14ac:dyDescent="0.35">
      <c r="B14" s="120"/>
      <c r="C14" s="120"/>
      <c r="D14" s="120"/>
      <c r="E14" s="120"/>
      <c r="F14" s="120"/>
      <c r="G14" s="120"/>
      <c r="H14" s="120"/>
      <c r="I14" s="120"/>
      <c r="J14" s="120"/>
      <c r="K14" s="121"/>
      <c r="L14" s="238"/>
      <c r="M14" s="69"/>
      <c r="N14" s="69"/>
      <c r="O14" s="66"/>
      <c r="P14" s="66"/>
      <c r="Q14" s="66" t="s">
        <v>29</v>
      </c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77"/>
      <c r="AH14" s="77"/>
      <c r="AI14" s="77"/>
    </row>
    <row r="15" spans="1:35" ht="21" x14ac:dyDescent="0.4">
      <c r="B15" s="122" t="s">
        <v>443</v>
      </c>
      <c r="C15" s="123"/>
      <c r="D15" s="123"/>
      <c r="E15" s="123"/>
      <c r="F15" s="123"/>
      <c r="G15" s="123"/>
      <c r="H15" s="123"/>
      <c r="I15" s="123"/>
      <c r="J15" s="123"/>
      <c r="K15" s="124"/>
      <c r="L15" s="232"/>
      <c r="M15" s="69"/>
      <c r="N15" s="69"/>
      <c r="O15" s="66"/>
      <c r="P15" s="66"/>
      <c r="Q15" s="66" t="s">
        <v>354</v>
      </c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77"/>
      <c r="AH15" s="77"/>
      <c r="AI15" s="77"/>
    </row>
    <row r="16" spans="1:35" ht="21" x14ac:dyDescent="0.4">
      <c r="B16" s="61" t="s">
        <v>372</v>
      </c>
      <c r="C16" s="148"/>
      <c r="D16" s="149"/>
      <c r="E16" s="149"/>
      <c r="F16" s="149"/>
      <c r="G16" s="149"/>
      <c r="H16" s="149"/>
      <c r="I16" s="149"/>
      <c r="J16" s="149"/>
      <c r="K16" s="156"/>
      <c r="L16" s="239"/>
      <c r="M16" s="69"/>
      <c r="N16" s="69"/>
      <c r="O16" s="66"/>
      <c r="P16" s="66"/>
      <c r="Q16" s="66" t="s">
        <v>430</v>
      </c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77"/>
      <c r="AH16" s="77"/>
      <c r="AI16" s="77"/>
    </row>
    <row r="17" spans="2:35" ht="21" x14ac:dyDescent="0.4">
      <c r="B17" s="123"/>
      <c r="C17" s="123"/>
      <c r="D17" s="123"/>
      <c r="E17" s="123"/>
      <c r="F17" s="123"/>
      <c r="G17" s="123"/>
      <c r="H17" s="123"/>
      <c r="I17" s="123"/>
      <c r="J17" s="123"/>
      <c r="K17" s="124"/>
      <c r="L17" s="240"/>
      <c r="M17" s="69"/>
      <c r="N17" s="69"/>
      <c r="O17" s="66"/>
      <c r="P17" s="66"/>
      <c r="Q17" s="66" t="s">
        <v>438</v>
      </c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77"/>
      <c r="AH17" s="77"/>
      <c r="AI17" s="77"/>
    </row>
    <row r="18" spans="2:35" ht="21" x14ac:dyDescent="0.4">
      <c r="B18" s="61" t="s">
        <v>428</v>
      </c>
      <c r="C18" s="148"/>
      <c r="D18" s="149"/>
      <c r="E18" s="149"/>
      <c r="F18" s="149"/>
      <c r="G18" s="149"/>
      <c r="H18" s="149"/>
      <c r="I18" s="149"/>
      <c r="J18" s="149"/>
      <c r="K18" s="156"/>
      <c r="L18" s="239"/>
      <c r="M18" s="69" t="e">
        <f>VLOOKUP(C16,Y2:AE8,IF(C18=R2,2,IF(C18=S2,3,IF(C18=T2,4,IF(C18=U2,5,IF(C18=V2,6,IF(C18=W2,7,0)))))),FALSE)</f>
        <v>#N/A</v>
      </c>
      <c r="N18" s="69"/>
      <c r="O18" s="66"/>
      <c r="P18" s="66"/>
      <c r="Q18" s="66" t="s">
        <v>439</v>
      </c>
      <c r="R18" s="66"/>
      <c r="S18" s="66"/>
      <c r="T18" s="66"/>
      <c r="U18" s="66"/>
      <c r="V18" s="66"/>
      <c r="W18" s="66"/>
      <c r="X18" s="66"/>
      <c r="Y18" s="66"/>
      <c r="Z18" s="70"/>
      <c r="AA18" s="66"/>
      <c r="AB18" s="66"/>
      <c r="AC18" s="66"/>
      <c r="AD18" s="66"/>
      <c r="AE18" s="66"/>
      <c r="AF18" s="66"/>
      <c r="AG18" s="77"/>
      <c r="AH18" s="77"/>
      <c r="AI18" s="77"/>
    </row>
    <row r="19" spans="2:35" ht="21" x14ac:dyDescent="0.4">
      <c r="B19" s="123"/>
      <c r="C19" s="123"/>
      <c r="D19" s="123"/>
      <c r="E19" s="123"/>
      <c r="F19" s="123"/>
      <c r="G19" s="123"/>
      <c r="H19" s="123"/>
      <c r="I19" s="123"/>
      <c r="J19" s="123"/>
      <c r="K19" s="124"/>
      <c r="L19" s="240"/>
      <c r="M19" s="69" t="e">
        <f>VLOOKUP(C16,Q2:W8,IF(C18=R2,2,IF(C18=S2,3,IF(C18=T2,4,IF(C18=U2,5,IF(C18=V2,6,IF(W2=W2,7,0)))))),FALSE)</f>
        <v>#N/A</v>
      </c>
      <c r="N19" s="69"/>
      <c r="O19" s="66"/>
      <c r="P19" s="66"/>
      <c r="Q19" s="66" t="s">
        <v>440</v>
      </c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77"/>
      <c r="AH19" s="77"/>
      <c r="AI19" s="77"/>
    </row>
    <row r="20" spans="2:35" ht="21" x14ac:dyDescent="0.4">
      <c r="B20" s="61" t="s">
        <v>375</v>
      </c>
      <c r="C20" s="148"/>
      <c r="D20" s="149"/>
      <c r="E20" s="149"/>
      <c r="F20" s="149"/>
      <c r="G20" s="149"/>
      <c r="H20" s="149"/>
      <c r="I20" s="149"/>
      <c r="J20" s="149"/>
      <c r="K20" s="156"/>
      <c r="L20" s="239"/>
      <c r="M20" s="69">
        <f>IF(OR(C22=0,C20=0,C18=0,C16=0),0,VLOOKUP(C2,'реестр ОВКХ 2017г'!B2:CI297,IF(C20=Q25,M19,M18),FALSE))</f>
        <v>0</v>
      </c>
      <c r="N20" s="69">
        <f>M20*C22</f>
        <v>0</v>
      </c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77"/>
      <c r="AH20" s="77"/>
      <c r="AI20" s="77"/>
    </row>
    <row r="21" spans="2:35" ht="21" x14ac:dyDescent="0.4">
      <c r="B21" s="123"/>
      <c r="C21" s="123"/>
      <c r="D21" s="123"/>
      <c r="E21" s="123"/>
      <c r="F21" s="123"/>
      <c r="G21" s="123"/>
      <c r="H21" s="123"/>
      <c r="I21" s="123"/>
      <c r="J21" s="123"/>
      <c r="K21" s="124"/>
      <c r="L21" s="240"/>
      <c r="M21" s="69"/>
      <c r="N21" s="69"/>
      <c r="O21" s="66"/>
      <c r="P21" s="66"/>
      <c r="Q21" s="66" t="s">
        <v>53</v>
      </c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77"/>
      <c r="AH21" s="77"/>
      <c r="AI21" s="77"/>
    </row>
    <row r="22" spans="2:35" ht="21" x14ac:dyDescent="0.4">
      <c r="B22" s="61" t="s">
        <v>429</v>
      </c>
      <c r="C22" s="148"/>
      <c r="D22" s="149"/>
      <c r="E22" s="149"/>
      <c r="F22" s="149"/>
      <c r="G22" s="149"/>
      <c r="H22" s="149"/>
      <c r="I22" s="149"/>
      <c r="J22" s="149"/>
      <c r="K22" s="156"/>
      <c r="L22" s="241"/>
      <c r="M22" s="69"/>
      <c r="N22" s="69"/>
      <c r="O22" s="66"/>
      <c r="P22" s="66"/>
      <c r="Q22" s="66" t="s">
        <v>29</v>
      </c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77"/>
      <c r="AH22" s="77"/>
      <c r="AI22" s="77"/>
    </row>
    <row r="23" spans="2:35" ht="21" x14ac:dyDescent="0.35">
      <c r="C23" s="215" t="s">
        <v>442</v>
      </c>
      <c r="D23" s="215"/>
      <c r="E23" s="215"/>
      <c r="F23" s="215"/>
      <c r="G23" s="215"/>
      <c r="H23" s="215"/>
      <c r="I23" s="216">
        <f>IF(OR(,C20=0,C18=0,C16=0),0,VLOOKUP(C2,'реестр ОВКХ 2017г'!B2:CI297,IF(C20=Q25,M19,M18),FALSE))</f>
        <v>0</v>
      </c>
      <c r="J23" s="216"/>
      <c r="K23" s="228" t="s">
        <v>45</v>
      </c>
      <c r="L23" s="242"/>
      <c r="M23" s="69"/>
      <c r="N23" s="69"/>
      <c r="O23" s="66"/>
      <c r="P23" s="66"/>
      <c r="Q23" s="66" t="s">
        <v>354</v>
      </c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77"/>
      <c r="AH23" s="77"/>
      <c r="AI23" s="77"/>
    </row>
    <row r="24" spans="2:35" ht="34.799999999999997" customHeight="1" x14ac:dyDescent="0.4">
      <c r="B24" s="217" t="s">
        <v>450</v>
      </c>
      <c r="C24" s="217"/>
      <c r="D24" s="120"/>
      <c r="E24" s="126" t="str">
        <f>IF(OR(C22=0,I23=0),"-",C22)</f>
        <v>-</v>
      </c>
      <c r="F24" s="126" t="s">
        <v>444</v>
      </c>
      <c r="G24" s="218" t="str">
        <f>IF(OR(C22=0,I23=0),"-",I23)</f>
        <v>-</v>
      </c>
      <c r="H24" s="218"/>
      <c r="I24" s="126" t="s">
        <v>445</v>
      </c>
      <c r="J24" s="126"/>
      <c r="K24" s="229" t="str">
        <f>IF(OR(C22=0,I23=0),"-",E24*G24)</f>
        <v>-</v>
      </c>
      <c r="L24" s="243"/>
      <c r="M24" s="69"/>
      <c r="N24" s="69"/>
      <c r="O24" s="66"/>
      <c r="P24" s="66"/>
      <c r="Q24" s="66" t="s">
        <v>430</v>
      </c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77"/>
      <c r="AH24" s="77"/>
      <c r="AI24" s="77"/>
    </row>
    <row r="25" spans="2:35" ht="21" x14ac:dyDescent="0.4">
      <c r="B25" s="125"/>
      <c r="C25" s="127"/>
      <c r="D25" s="127"/>
      <c r="E25" s="127"/>
      <c r="F25" s="127"/>
      <c r="G25" s="128"/>
      <c r="H25" s="128"/>
      <c r="I25" s="128"/>
      <c r="J25" s="128"/>
      <c r="K25" s="230"/>
      <c r="L25" s="244"/>
      <c r="M25" s="69"/>
      <c r="N25" s="69"/>
      <c r="O25" s="66"/>
      <c r="P25" s="66"/>
      <c r="Q25" s="66" t="s">
        <v>376</v>
      </c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77"/>
      <c r="AH25" s="77"/>
      <c r="AI25" s="77"/>
    </row>
    <row r="26" spans="2:35" ht="21" x14ac:dyDescent="0.4">
      <c r="B26" s="122" t="s">
        <v>446</v>
      </c>
      <c r="C26" s="123"/>
      <c r="D26" s="123"/>
      <c r="E26" s="123"/>
      <c r="F26" s="123"/>
      <c r="G26" s="123"/>
      <c r="H26" s="123"/>
      <c r="I26" s="123"/>
      <c r="J26" s="123"/>
      <c r="K26" s="124"/>
      <c r="L26" s="232"/>
      <c r="M26" s="69"/>
      <c r="N26" s="69"/>
      <c r="O26" s="66"/>
      <c r="P26" s="66"/>
      <c r="Q26" s="67" t="s">
        <v>377</v>
      </c>
      <c r="R26" s="67"/>
      <c r="S26" s="67"/>
      <c r="T26" s="67"/>
      <c r="U26" s="67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77"/>
      <c r="AH26" s="77"/>
      <c r="AI26" s="77"/>
    </row>
    <row r="27" spans="2:35" ht="21" x14ac:dyDescent="0.4">
      <c r="B27" s="62" t="s">
        <v>372</v>
      </c>
      <c r="C27" s="150"/>
      <c r="D27" s="151"/>
      <c r="E27" s="151"/>
      <c r="F27" s="151"/>
      <c r="G27" s="151"/>
      <c r="H27" s="151"/>
      <c r="I27" s="151"/>
      <c r="J27" s="151"/>
      <c r="K27" s="165"/>
      <c r="L27" s="245"/>
      <c r="M27" s="69"/>
      <c r="N27" s="69"/>
      <c r="O27" s="66"/>
      <c r="P27" s="66"/>
      <c r="Q27" s="67"/>
      <c r="R27" s="67"/>
      <c r="S27" s="67"/>
      <c r="T27" s="67"/>
      <c r="U27" s="67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77"/>
      <c r="AH27" s="77"/>
      <c r="AI27" s="77"/>
    </row>
    <row r="28" spans="2:35" ht="21" x14ac:dyDescent="0.4">
      <c r="B28" s="123"/>
      <c r="C28" s="123"/>
      <c r="D28" s="123"/>
      <c r="E28" s="123"/>
      <c r="F28" s="123"/>
      <c r="G28" s="123"/>
      <c r="H28" s="123"/>
      <c r="I28" s="123"/>
      <c r="J28" s="123"/>
      <c r="K28" s="124"/>
      <c r="L28" s="240"/>
      <c r="M28" s="69" t="e">
        <f>VLOOKUP(C27,Y2:AE8,IF(C29=Z2,2,IF(C29=AA2,3,IF(C29=AB2,4,IF(C29=AC2,5,IF(C29=AD2,6,IF(C29=AE2,7,0)))))),FALSE)</f>
        <v>#N/A</v>
      </c>
      <c r="N28" s="69"/>
      <c r="O28" s="66"/>
      <c r="P28" s="66"/>
      <c r="Q28" s="71"/>
      <c r="R28" s="67" t="s">
        <v>53</v>
      </c>
      <c r="S28" s="67" t="s">
        <v>29</v>
      </c>
      <c r="T28" s="67" t="s">
        <v>354</v>
      </c>
      <c r="U28" s="71" t="s">
        <v>400</v>
      </c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77"/>
      <c r="AH28" s="77"/>
      <c r="AI28" s="77"/>
    </row>
    <row r="29" spans="2:35" ht="21" x14ac:dyDescent="0.4">
      <c r="B29" s="62" t="s">
        <v>428</v>
      </c>
      <c r="C29" s="150"/>
      <c r="D29" s="151"/>
      <c r="E29" s="151"/>
      <c r="F29" s="151"/>
      <c r="G29" s="151"/>
      <c r="H29" s="151"/>
      <c r="I29" s="151"/>
      <c r="J29" s="151"/>
      <c r="K29" s="165"/>
      <c r="L29" s="245"/>
      <c r="M29" s="69" t="e">
        <f>VLOOKUP(C27,Q2:W8,IF(C29=Z2,2,IF(C29=AA2,3,IF(C29=AB2,4,IF(C29=AC2,5,IF(C29=AD2,6,IF(C29=AE2,7,0)))))),FALSE)</f>
        <v>#N/A</v>
      </c>
      <c r="N29" s="69"/>
      <c r="O29" s="66"/>
      <c r="P29" s="66"/>
      <c r="Q29" s="67" t="s">
        <v>438</v>
      </c>
      <c r="R29" s="71" t="s">
        <v>391</v>
      </c>
      <c r="S29" s="71" t="s">
        <v>392</v>
      </c>
      <c r="T29" s="71" t="s">
        <v>393</v>
      </c>
      <c r="U29" s="71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77"/>
      <c r="AH29" s="77"/>
      <c r="AI29" s="77"/>
    </row>
    <row r="30" spans="2:35" ht="21" x14ac:dyDescent="0.4">
      <c r="B30" s="123"/>
      <c r="C30" s="123"/>
      <c r="D30" s="123"/>
      <c r="E30" s="123"/>
      <c r="F30" s="123"/>
      <c r="G30" s="123"/>
      <c r="H30" s="123"/>
      <c r="I30" s="123"/>
      <c r="J30" s="123"/>
      <c r="K30" s="124"/>
      <c r="L30" s="240"/>
      <c r="M30" s="69">
        <f>IF(OR(C27=0,C29=0,C31=0,C33=0),0,VLOOKUP(C2,'реестр ОВКХ 2017г'!B2:CI297,IF(C31=Q25,M29,M28),FALSE))</f>
        <v>0</v>
      </c>
      <c r="N30" s="69">
        <f>C33*M30</f>
        <v>0</v>
      </c>
      <c r="O30" s="66"/>
      <c r="P30" s="67"/>
      <c r="Q30" s="67" t="s">
        <v>439</v>
      </c>
      <c r="R30" s="71" t="s">
        <v>394</v>
      </c>
      <c r="S30" s="71" t="s">
        <v>395</v>
      </c>
      <c r="T30" s="71" t="s">
        <v>396</v>
      </c>
      <c r="U30" s="71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77"/>
      <c r="AH30" s="77"/>
      <c r="AI30" s="77"/>
    </row>
    <row r="31" spans="2:35" ht="21" x14ac:dyDescent="0.4">
      <c r="B31" s="62" t="s">
        <v>375</v>
      </c>
      <c r="C31" s="150"/>
      <c r="D31" s="151"/>
      <c r="E31" s="151"/>
      <c r="F31" s="151"/>
      <c r="G31" s="151"/>
      <c r="H31" s="151"/>
      <c r="I31" s="151"/>
      <c r="J31" s="151"/>
      <c r="K31" s="165"/>
      <c r="L31" s="245"/>
      <c r="M31" s="69"/>
      <c r="N31" s="69"/>
      <c r="O31" s="66"/>
      <c r="P31" s="67"/>
      <c r="Q31" s="67" t="s">
        <v>440</v>
      </c>
      <c r="R31" s="71" t="s">
        <v>397</v>
      </c>
      <c r="S31" s="71" t="s">
        <v>398</v>
      </c>
      <c r="T31" s="71" t="s">
        <v>399</v>
      </c>
      <c r="U31" s="71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77"/>
      <c r="AH31" s="77"/>
      <c r="AI31" s="77"/>
    </row>
    <row r="32" spans="2:35" ht="21" x14ac:dyDescent="0.4">
      <c r="B32" s="123"/>
      <c r="C32" s="123"/>
      <c r="D32" s="123"/>
      <c r="E32" s="123"/>
      <c r="F32" s="123"/>
      <c r="G32" s="123"/>
      <c r="H32" s="123"/>
      <c r="I32" s="123"/>
      <c r="J32" s="123"/>
      <c r="K32" s="124"/>
      <c r="L32" s="240"/>
      <c r="M32" s="69"/>
      <c r="N32" s="69"/>
      <c r="O32" s="66"/>
      <c r="P32" s="71"/>
      <c r="Q32" s="72"/>
      <c r="R32" s="71"/>
      <c r="S32" s="71"/>
      <c r="T32" s="71"/>
      <c r="U32" s="71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77"/>
      <c r="AH32" s="77"/>
      <c r="AI32" s="77"/>
    </row>
    <row r="33" spans="2:35" ht="21" x14ac:dyDescent="0.4">
      <c r="B33" s="62" t="s">
        <v>429</v>
      </c>
      <c r="C33" s="150"/>
      <c r="D33" s="151"/>
      <c r="E33" s="151"/>
      <c r="F33" s="151"/>
      <c r="G33" s="151"/>
      <c r="H33" s="151"/>
      <c r="I33" s="151"/>
      <c r="J33" s="151"/>
      <c r="K33" s="165"/>
      <c r="L33" s="246"/>
      <c r="M33" s="69"/>
      <c r="N33" s="69"/>
      <c r="O33" s="66"/>
      <c r="P33" s="71"/>
      <c r="Q33" s="71"/>
      <c r="R33" s="71"/>
      <c r="S33" s="71"/>
      <c r="T33" s="71"/>
      <c r="U33" s="71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77"/>
      <c r="AH33" s="77"/>
      <c r="AI33" s="77"/>
    </row>
    <row r="34" spans="2:35" ht="21" x14ac:dyDescent="0.4">
      <c r="B34" s="125"/>
      <c r="C34" s="215" t="s">
        <v>442</v>
      </c>
      <c r="D34" s="215"/>
      <c r="E34" s="215"/>
      <c r="F34" s="215"/>
      <c r="G34" s="215"/>
      <c r="H34" s="215"/>
      <c r="I34" s="216">
        <f>IF(OR(C27=0,C29=0,C31=0),0,VLOOKUP(C2,'реестр ОВКХ 2017г'!B2:CI297,IF(C31=Q25,M29,M28),FALSE))</f>
        <v>0</v>
      </c>
      <c r="J34" s="216"/>
      <c r="K34" s="228" t="s">
        <v>45</v>
      </c>
      <c r="L34" s="244"/>
      <c r="M34" s="69"/>
      <c r="N34" s="69"/>
      <c r="O34" s="66"/>
      <c r="P34" s="71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66"/>
      <c r="AE34" s="66"/>
      <c r="AF34" s="66"/>
      <c r="AG34" s="77"/>
      <c r="AH34" s="77"/>
      <c r="AI34" s="77"/>
    </row>
    <row r="35" spans="2:35" ht="37.799999999999997" customHeight="1" x14ac:dyDescent="0.4">
      <c r="B35" s="217" t="s">
        <v>451</v>
      </c>
      <c r="C35" s="217"/>
      <c r="D35" s="120"/>
      <c r="E35" s="126" t="str">
        <f>IF(OR(C33=0,I34=0),"-",C33)</f>
        <v>-</v>
      </c>
      <c r="F35" s="126" t="s">
        <v>444</v>
      </c>
      <c r="G35" s="218" t="str">
        <f>IF(OR(C33=0,I34=0),"-",I34)</f>
        <v>-</v>
      </c>
      <c r="H35" s="218"/>
      <c r="I35" s="126" t="s">
        <v>445</v>
      </c>
      <c r="J35" s="126"/>
      <c r="K35" s="229" t="str">
        <f>IF(OR(C33=0,I34=0),"-",E35*G35)</f>
        <v>-</v>
      </c>
      <c r="L35" s="243"/>
      <c r="M35" s="69"/>
      <c r="N35" s="69"/>
      <c r="O35" s="66"/>
      <c r="P35" s="71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66"/>
      <c r="AE35" s="66"/>
      <c r="AF35" s="66"/>
      <c r="AG35" s="77"/>
      <c r="AH35" s="77"/>
      <c r="AI35" s="77"/>
    </row>
    <row r="36" spans="2:35" ht="21" x14ac:dyDescent="0.4">
      <c r="B36" s="125"/>
      <c r="C36" s="127"/>
      <c r="D36" s="127"/>
      <c r="E36" s="127"/>
      <c r="F36" s="127"/>
      <c r="G36" s="128"/>
      <c r="H36" s="128"/>
      <c r="I36" s="128"/>
      <c r="J36" s="128"/>
      <c r="K36" s="230"/>
      <c r="L36" s="244"/>
      <c r="M36" s="69"/>
      <c r="N36" s="69"/>
      <c r="O36" s="66"/>
      <c r="P36" s="71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66"/>
      <c r="AE36" s="66"/>
      <c r="AF36" s="66"/>
      <c r="AG36" s="77"/>
      <c r="AH36" s="77"/>
      <c r="AI36" s="77"/>
    </row>
    <row r="37" spans="2:35" ht="21" x14ac:dyDescent="0.4">
      <c r="B37" s="122" t="s">
        <v>447</v>
      </c>
      <c r="C37" s="123"/>
      <c r="D37" s="123"/>
      <c r="E37" s="123"/>
      <c r="F37" s="123"/>
      <c r="G37" s="123"/>
      <c r="H37" s="123"/>
      <c r="I37" s="123"/>
      <c r="J37" s="123"/>
      <c r="K37" s="124"/>
      <c r="L37" s="232"/>
      <c r="M37" s="69" t="e">
        <f>VLOOKUP(C38,Y2:AE8,IF(C40=Z2,2,IF(C40=AA2,3,IF(C40=AB2,4,IF(C40=AC2,5,IF(C40=AD2,6,IF(C40=AE2,7,0)))))),FALSE)</f>
        <v>#N/A</v>
      </c>
      <c r="N37" s="69"/>
      <c r="O37" s="66"/>
      <c r="P37" s="71"/>
      <c r="Q37" s="66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66"/>
      <c r="AE37" s="66"/>
      <c r="AF37" s="66"/>
      <c r="AG37" s="77"/>
      <c r="AH37" s="77"/>
      <c r="AI37" s="77"/>
    </row>
    <row r="38" spans="2:35" ht="21" x14ac:dyDescent="0.4">
      <c r="B38" s="61" t="s">
        <v>372</v>
      </c>
      <c r="C38" s="148"/>
      <c r="D38" s="149"/>
      <c r="E38" s="149"/>
      <c r="F38" s="149"/>
      <c r="G38" s="149"/>
      <c r="H38" s="149"/>
      <c r="I38" s="149"/>
      <c r="J38" s="149"/>
      <c r="K38" s="156"/>
      <c r="L38" s="239"/>
      <c r="M38" s="69" t="e">
        <f>VLOOKUP(C38,Q2:W8,IF(C40=R2,2,IF(C40=S2,3,IF(C40=T2,4,IF(C40=U2,5,IF(C40=V2,6,IF(C40=W2,7,0)))))),FALSE)</f>
        <v>#N/A</v>
      </c>
      <c r="N38" s="69"/>
      <c r="O38" s="66"/>
      <c r="P38" s="73"/>
      <c r="Q38" s="66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66"/>
      <c r="AE38" s="66"/>
      <c r="AF38" s="66"/>
      <c r="AG38" s="77"/>
      <c r="AH38" s="77"/>
      <c r="AI38" s="77"/>
    </row>
    <row r="39" spans="2:35" ht="21" x14ac:dyDescent="0.4">
      <c r="B39" s="123"/>
      <c r="C39" s="123"/>
      <c r="D39" s="123"/>
      <c r="E39" s="123"/>
      <c r="F39" s="123"/>
      <c r="G39" s="123"/>
      <c r="H39" s="123"/>
      <c r="I39" s="123"/>
      <c r="J39" s="123"/>
      <c r="K39" s="124"/>
      <c r="L39" s="240"/>
      <c r="M39" s="69">
        <f>IF(OR(C38=0,C40=0,C42=0,C44=0),0,VLOOKUP(C2,'реестр ОВКХ 2017г'!B2:CI297,IF(C42=Q25,M38,M37),FALSE))</f>
        <v>0</v>
      </c>
      <c r="N39" s="69">
        <f>M39*C44</f>
        <v>0</v>
      </c>
      <c r="O39" s="66"/>
      <c r="P39" s="73"/>
      <c r="Q39" s="66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66"/>
      <c r="AE39" s="66"/>
      <c r="AF39" s="66"/>
      <c r="AG39" s="77"/>
      <c r="AH39" s="77"/>
      <c r="AI39" s="77"/>
    </row>
    <row r="40" spans="2:35" ht="21" x14ac:dyDescent="0.4">
      <c r="B40" s="61" t="s">
        <v>428</v>
      </c>
      <c r="C40" s="148"/>
      <c r="D40" s="149"/>
      <c r="E40" s="149"/>
      <c r="F40" s="149"/>
      <c r="G40" s="149"/>
      <c r="H40" s="149"/>
      <c r="I40" s="149"/>
      <c r="J40" s="149"/>
      <c r="K40" s="156"/>
      <c r="L40" s="239"/>
      <c r="M40" s="69"/>
      <c r="N40" s="69"/>
      <c r="O40" s="66"/>
      <c r="P40" s="73"/>
      <c r="Q40" s="66"/>
      <c r="R40" s="66"/>
      <c r="S40" s="66"/>
      <c r="T40" s="66"/>
      <c r="U40" s="66"/>
      <c r="V40" s="73"/>
      <c r="W40" s="73"/>
      <c r="X40" s="73"/>
      <c r="Y40" s="73"/>
      <c r="Z40" s="73"/>
      <c r="AA40" s="73"/>
      <c r="AB40" s="73"/>
      <c r="AC40" s="73"/>
      <c r="AD40" s="66"/>
      <c r="AE40" s="66"/>
      <c r="AF40" s="66"/>
      <c r="AG40" s="77"/>
      <c r="AH40" s="77"/>
      <c r="AI40" s="77"/>
    </row>
    <row r="41" spans="2:35" ht="21" x14ac:dyDescent="0.4">
      <c r="B41" s="123"/>
      <c r="C41" s="123"/>
      <c r="D41" s="123"/>
      <c r="E41" s="123"/>
      <c r="F41" s="123"/>
      <c r="G41" s="123"/>
      <c r="H41" s="123"/>
      <c r="I41" s="123"/>
      <c r="J41" s="123"/>
      <c r="K41" s="124"/>
      <c r="L41" s="240"/>
      <c r="M41" s="69"/>
      <c r="N41" s="69"/>
      <c r="O41" s="66"/>
      <c r="P41" s="73"/>
      <c r="Q41" s="66"/>
      <c r="R41" s="66"/>
      <c r="S41" s="66"/>
      <c r="T41" s="66"/>
      <c r="U41" s="66"/>
      <c r="V41" s="73"/>
      <c r="W41" s="73"/>
      <c r="X41" s="73"/>
      <c r="Y41" s="73"/>
      <c r="Z41" s="73"/>
      <c r="AA41" s="73"/>
      <c r="AB41" s="73"/>
      <c r="AC41" s="73"/>
      <c r="AD41" s="66"/>
      <c r="AE41" s="66"/>
      <c r="AF41" s="66"/>
      <c r="AG41" s="77"/>
      <c r="AH41" s="77"/>
      <c r="AI41" s="77"/>
    </row>
    <row r="42" spans="2:35" ht="21" x14ac:dyDescent="0.4">
      <c r="B42" s="61" t="s">
        <v>375</v>
      </c>
      <c r="C42" s="148"/>
      <c r="D42" s="149"/>
      <c r="E42" s="149"/>
      <c r="F42" s="149"/>
      <c r="G42" s="149"/>
      <c r="H42" s="149"/>
      <c r="I42" s="149"/>
      <c r="J42" s="149"/>
      <c r="K42" s="156"/>
      <c r="L42" s="239"/>
      <c r="M42" s="69"/>
      <c r="N42" s="69"/>
      <c r="O42" s="66"/>
      <c r="P42" s="73"/>
      <c r="Q42" s="66"/>
      <c r="R42" s="66"/>
      <c r="S42" s="66"/>
      <c r="T42" s="66"/>
      <c r="U42" s="66"/>
      <c r="V42" s="73"/>
      <c r="W42" s="73"/>
      <c r="X42" s="73"/>
      <c r="Y42" s="73"/>
      <c r="Z42" s="73"/>
      <c r="AA42" s="73"/>
      <c r="AB42" s="73"/>
      <c r="AC42" s="73"/>
      <c r="AD42" s="66"/>
      <c r="AE42" s="66"/>
      <c r="AF42" s="66"/>
      <c r="AG42" s="77"/>
      <c r="AH42" s="77"/>
      <c r="AI42" s="77"/>
    </row>
    <row r="43" spans="2:35" ht="21" x14ac:dyDescent="0.4">
      <c r="B43" s="123"/>
      <c r="C43" s="123"/>
      <c r="D43" s="123"/>
      <c r="E43" s="123"/>
      <c r="F43" s="123"/>
      <c r="G43" s="123"/>
      <c r="H43" s="123"/>
      <c r="I43" s="123"/>
      <c r="J43" s="123"/>
      <c r="K43" s="124"/>
      <c r="L43" s="240"/>
      <c r="M43" s="69"/>
      <c r="N43" s="69"/>
      <c r="O43" s="66"/>
      <c r="P43" s="73"/>
      <c r="Q43" s="66"/>
      <c r="R43" s="66"/>
      <c r="S43" s="66"/>
      <c r="T43" s="66"/>
      <c r="U43" s="66"/>
      <c r="V43" s="73"/>
      <c r="W43" s="73"/>
      <c r="X43" s="73"/>
      <c r="Y43" s="73"/>
      <c r="Z43" s="73"/>
      <c r="AA43" s="73"/>
      <c r="AB43" s="73"/>
      <c r="AC43" s="73"/>
      <c r="AD43" s="66"/>
      <c r="AE43" s="66"/>
      <c r="AF43" s="66"/>
      <c r="AG43" s="77"/>
      <c r="AH43" s="77"/>
      <c r="AI43" s="77"/>
    </row>
    <row r="44" spans="2:35" ht="21" x14ac:dyDescent="0.4">
      <c r="B44" s="61" t="s">
        <v>429</v>
      </c>
      <c r="C44" s="148"/>
      <c r="D44" s="149"/>
      <c r="E44" s="149"/>
      <c r="F44" s="149"/>
      <c r="G44" s="149"/>
      <c r="H44" s="149"/>
      <c r="I44" s="149"/>
      <c r="J44" s="149"/>
      <c r="K44" s="156"/>
      <c r="L44" s="241"/>
      <c r="M44" s="69"/>
      <c r="N44" s="69"/>
      <c r="O44" s="66"/>
      <c r="P44" s="66"/>
      <c r="Q44" s="66"/>
      <c r="R44" s="75"/>
      <c r="S44" s="75"/>
      <c r="T44" s="75"/>
      <c r="U44" s="75"/>
      <c r="V44" s="73"/>
      <c r="W44" s="73"/>
      <c r="X44" s="73"/>
      <c r="Y44" s="73"/>
      <c r="Z44" s="73"/>
      <c r="AA44" s="73"/>
      <c r="AB44" s="73"/>
      <c r="AC44" s="73"/>
      <c r="AD44" s="66"/>
      <c r="AE44" s="66"/>
      <c r="AF44" s="66"/>
      <c r="AG44" s="77"/>
      <c r="AH44" s="77"/>
      <c r="AI44" s="77"/>
    </row>
    <row r="45" spans="2:35" ht="21" x14ac:dyDescent="0.4">
      <c r="B45" s="129"/>
      <c r="C45" s="222" t="s">
        <v>442</v>
      </c>
      <c r="D45" s="222"/>
      <c r="E45" s="222"/>
      <c r="F45" s="222"/>
      <c r="G45" s="222"/>
      <c r="H45" s="222"/>
      <c r="I45" s="223">
        <f>IF(OR(C38=0,C40=0,C42=0),0,VLOOKUP(C2,'реестр ОВКХ 2017г'!B2:CI297,IF(C42=Q25,M38,M37),FALSE))</f>
        <v>0</v>
      </c>
      <c r="J45" s="223"/>
      <c r="K45" s="228" t="s">
        <v>45</v>
      </c>
      <c r="L45" s="244"/>
      <c r="M45" s="69"/>
      <c r="N45" s="69"/>
      <c r="O45" s="66"/>
      <c r="P45" s="66"/>
      <c r="Q45" s="66"/>
      <c r="R45" s="66"/>
      <c r="S45" s="66"/>
      <c r="T45" s="66"/>
      <c r="U45" s="66"/>
      <c r="V45" s="73"/>
      <c r="W45" s="73"/>
      <c r="X45" s="73"/>
      <c r="Y45" s="73"/>
      <c r="Z45" s="73"/>
      <c r="AA45" s="73"/>
      <c r="AB45" s="73"/>
      <c r="AC45" s="73"/>
      <c r="AD45" s="66"/>
      <c r="AE45" s="66"/>
      <c r="AF45" s="66"/>
      <c r="AG45" s="77"/>
      <c r="AH45" s="77"/>
      <c r="AI45" s="77"/>
    </row>
    <row r="46" spans="2:35" ht="42.6" customHeight="1" x14ac:dyDescent="0.4">
      <c r="B46" s="134" t="s">
        <v>452</v>
      </c>
      <c r="C46" s="134"/>
      <c r="D46" s="120"/>
      <c r="E46" s="126" t="str">
        <f>IF(OR(C44=0,I45=0),"-",C44)</f>
        <v>-</v>
      </c>
      <c r="F46" s="126" t="s">
        <v>444</v>
      </c>
      <c r="G46" s="218" t="str">
        <f>IF(OR(C44=0,I45=0),"-",I45)</f>
        <v>-</v>
      </c>
      <c r="H46" s="218"/>
      <c r="I46" s="126" t="s">
        <v>445</v>
      </c>
      <c r="J46" s="126"/>
      <c r="K46" s="229" t="str">
        <f>IF(OR(C44=0,I45=0),"-",E46*G46)</f>
        <v>-</v>
      </c>
      <c r="L46" s="243"/>
      <c r="M46" s="69"/>
      <c r="N46" s="69"/>
      <c r="O46" s="66"/>
      <c r="P46" s="66"/>
      <c r="Q46" s="66"/>
      <c r="R46" s="66"/>
      <c r="S46" s="66"/>
      <c r="T46" s="66"/>
      <c r="U46" s="66"/>
      <c r="V46" s="73"/>
      <c r="W46" s="73"/>
      <c r="X46" s="73"/>
      <c r="Y46" s="73"/>
      <c r="Z46" s="73"/>
      <c r="AA46" s="73"/>
      <c r="AB46" s="73"/>
      <c r="AC46" s="73"/>
      <c r="AD46" s="66"/>
      <c r="AE46" s="66"/>
      <c r="AF46" s="66"/>
      <c r="AG46" s="77"/>
      <c r="AH46" s="77"/>
      <c r="AI46" s="77"/>
    </row>
    <row r="47" spans="2:35" ht="21" x14ac:dyDescent="0.4">
      <c r="B47" s="129"/>
      <c r="C47" s="129"/>
      <c r="D47" s="129"/>
      <c r="E47" s="129"/>
      <c r="F47" s="129"/>
      <c r="G47" s="128"/>
      <c r="H47" s="128"/>
      <c r="I47" s="128"/>
      <c r="J47" s="128"/>
      <c r="K47" s="230"/>
      <c r="L47" s="244"/>
      <c r="M47" s="69" t="e">
        <f>VLOOKUP(C52,Q28:T31,IF(C54=R28,2,IF(C54=S28,3,IF(C54=T28,4))),FALSE)</f>
        <v>#N/A</v>
      </c>
      <c r="N47" s="69"/>
      <c r="O47" s="66"/>
      <c r="P47" s="66"/>
      <c r="Q47" s="66"/>
      <c r="R47" s="66"/>
      <c r="S47" s="66"/>
      <c r="T47" s="66"/>
      <c r="U47" s="66"/>
      <c r="V47" s="73"/>
      <c r="W47" s="73"/>
      <c r="X47" s="73"/>
      <c r="Y47" s="73"/>
      <c r="Z47" s="73"/>
      <c r="AA47" s="73"/>
      <c r="AB47" s="73"/>
      <c r="AC47" s="73"/>
      <c r="AD47" s="66"/>
      <c r="AE47" s="66"/>
      <c r="AF47" s="66"/>
      <c r="AG47" s="77"/>
      <c r="AH47" s="77"/>
      <c r="AI47" s="77"/>
    </row>
    <row r="48" spans="2:35" ht="21" x14ac:dyDescent="0.4">
      <c r="B48" s="123"/>
      <c r="C48" s="123"/>
      <c r="D48" s="123"/>
      <c r="E48" s="123"/>
      <c r="F48" s="123"/>
      <c r="G48" s="123"/>
      <c r="H48" s="123"/>
      <c r="I48" s="123"/>
      <c r="J48" s="123"/>
      <c r="K48" s="124"/>
      <c r="L48" s="232"/>
      <c r="M48" s="69">
        <f>I57</f>
        <v>0</v>
      </c>
      <c r="N48" s="69">
        <f>M48*C56</f>
        <v>0</v>
      </c>
      <c r="O48" s="75"/>
      <c r="P48" s="75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77"/>
      <c r="AH48" s="77"/>
      <c r="AI48" s="77"/>
    </row>
    <row r="49" spans="2:36" ht="42" customHeight="1" x14ac:dyDescent="0.35">
      <c r="B49" s="143" t="s">
        <v>431</v>
      </c>
      <c r="C49" s="144"/>
      <c r="D49" s="144"/>
      <c r="E49" s="144"/>
      <c r="F49" s="144"/>
      <c r="G49" s="144"/>
      <c r="H49" s="144"/>
      <c r="I49" s="144"/>
      <c r="J49" s="144"/>
      <c r="K49" s="145"/>
      <c r="L49" s="247"/>
      <c r="M49" s="69"/>
      <c r="N49" s="69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77"/>
      <c r="AH49" s="77"/>
      <c r="AI49" s="77"/>
    </row>
    <row r="50" spans="2:36" ht="21" x14ac:dyDescent="0.4">
      <c r="B50" s="123"/>
      <c r="C50" s="123"/>
      <c r="D50" s="123"/>
      <c r="E50" s="123"/>
      <c r="F50" s="123"/>
      <c r="G50" s="123"/>
      <c r="H50" s="123"/>
      <c r="I50" s="123"/>
      <c r="J50" s="123"/>
      <c r="K50" s="124"/>
      <c r="L50" s="238"/>
      <c r="M50" s="69"/>
      <c r="N50" s="69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77"/>
      <c r="AH50" s="77"/>
      <c r="AI50" s="77"/>
    </row>
    <row r="51" spans="2:36" ht="21" x14ac:dyDescent="0.4">
      <c r="B51" s="122" t="s">
        <v>443</v>
      </c>
      <c r="C51" s="123"/>
      <c r="D51" s="123"/>
      <c r="E51" s="123"/>
      <c r="F51" s="123"/>
      <c r="G51" s="123"/>
      <c r="H51" s="123"/>
      <c r="I51" s="123"/>
      <c r="J51" s="123"/>
      <c r="K51" s="124"/>
      <c r="L51" s="232"/>
      <c r="M51" s="69"/>
      <c r="N51" s="69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77"/>
      <c r="AH51" s="77"/>
      <c r="AI51" s="77"/>
    </row>
    <row r="52" spans="2:36" ht="21" x14ac:dyDescent="0.4">
      <c r="B52" s="63" t="s">
        <v>372</v>
      </c>
      <c r="C52" s="137"/>
      <c r="D52" s="138"/>
      <c r="E52" s="138"/>
      <c r="F52" s="138"/>
      <c r="G52" s="138"/>
      <c r="H52" s="138"/>
      <c r="I52" s="138"/>
      <c r="J52" s="138"/>
      <c r="K52" s="142"/>
      <c r="L52" s="248"/>
      <c r="M52" s="69"/>
      <c r="N52" s="69"/>
      <c r="O52" s="66"/>
      <c r="P52" s="66"/>
      <c r="Q52" s="66"/>
      <c r="R52" s="66"/>
      <c r="S52" s="66"/>
      <c r="T52" s="66"/>
      <c r="U52" s="66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66"/>
      <c r="AG52" s="77"/>
      <c r="AH52" s="77"/>
      <c r="AI52" s="77"/>
    </row>
    <row r="53" spans="2:36" ht="21" x14ac:dyDescent="0.4">
      <c r="B53" s="123"/>
      <c r="C53" s="123"/>
      <c r="D53" s="123"/>
      <c r="E53" s="123"/>
      <c r="F53" s="123"/>
      <c r="G53" s="123"/>
      <c r="H53" s="123"/>
      <c r="I53" s="123"/>
      <c r="J53" s="123"/>
      <c r="K53" s="124"/>
      <c r="L53" s="240"/>
      <c r="M53" s="69"/>
      <c r="N53" s="69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77"/>
      <c r="AH53" s="77"/>
      <c r="AI53" s="77"/>
    </row>
    <row r="54" spans="2:36" ht="21" x14ac:dyDescent="0.4">
      <c r="B54" s="63" t="s">
        <v>428</v>
      </c>
      <c r="C54" s="137"/>
      <c r="D54" s="138"/>
      <c r="E54" s="138"/>
      <c r="F54" s="138"/>
      <c r="G54" s="138"/>
      <c r="H54" s="138"/>
      <c r="I54" s="138"/>
      <c r="J54" s="138"/>
      <c r="K54" s="142"/>
      <c r="L54" s="248"/>
      <c r="M54" s="69" t="e">
        <f>VLOOKUP(C61,Q28:T31,IF(C63=R28,2,IF(C63=S28,3,IF(C63=T28,4))),FALSE)</f>
        <v>#N/A</v>
      </c>
      <c r="N54" s="69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77"/>
      <c r="AH54" s="77"/>
      <c r="AI54" s="77"/>
    </row>
    <row r="55" spans="2:36" ht="21" x14ac:dyDescent="0.4">
      <c r="B55" s="123"/>
      <c r="C55" s="123"/>
      <c r="D55" s="123"/>
      <c r="E55" s="123"/>
      <c r="F55" s="123"/>
      <c r="G55" s="123"/>
      <c r="H55" s="123"/>
      <c r="I55" s="123"/>
      <c r="J55" s="123"/>
      <c r="K55" s="124"/>
      <c r="L55" s="240"/>
      <c r="M55" s="69">
        <f>IF(OR(C61=0,C63=0,C65=0),0,VLOOKUP(C2,'реестр ОВКХ 2017г'!B2:CI297,РАСЧЕТ!M54,FALSE))</f>
        <v>0</v>
      </c>
      <c r="N55" s="69">
        <f>C65*M55</f>
        <v>0</v>
      </c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77"/>
      <c r="AH55" s="77"/>
      <c r="AI55" s="77"/>
    </row>
    <row r="56" spans="2:36" s="39" customFormat="1" ht="21" x14ac:dyDescent="0.4">
      <c r="B56" s="63" t="s">
        <v>429</v>
      </c>
      <c r="C56" s="137"/>
      <c r="D56" s="138"/>
      <c r="E56" s="138"/>
      <c r="F56" s="138"/>
      <c r="G56" s="138"/>
      <c r="H56" s="138"/>
      <c r="I56" s="138"/>
      <c r="J56" s="138"/>
      <c r="K56" s="142"/>
      <c r="L56" s="249"/>
      <c r="M56" s="74"/>
      <c r="N56" s="69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75"/>
      <c r="AG56" s="105"/>
      <c r="AH56" s="105"/>
      <c r="AI56" s="105"/>
      <c r="AJ56" s="106"/>
    </row>
    <row r="57" spans="2:36" ht="21" x14ac:dyDescent="0.35">
      <c r="B57" s="120"/>
      <c r="C57" s="222" t="s">
        <v>442</v>
      </c>
      <c r="D57" s="222"/>
      <c r="E57" s="222"/>
      <c r="F57" s="222"/>
      <c r="G57" s="222"/>
      <c r="H57" s="222"/>
      <c r="I57" s="223">
        <f>IF(OR(C52=0,C54=0),0,VLOOKUP(C2,'реестр ОВКХ 2017г'!B2:CI297,РАСЧЕТ!M47,FALSE))</f>
        <v>0</v>
      </c>
      <c r="J57" s="223"/>
      <c r="K57" s="228" t="s">
        <v>45</v>
      </c>
      <c r="L57" s="244"/>
      <c r="M57" s="69"/>
      <c r="N57" s="69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77"/>
      <c r="AH57" s="77"/>
      <c r="AI57" s="77"/>
    </row>
    <row r="58" spans="2:36" ht="36" customHeight="1" x14ac:dyDescent="0.4">
      <c r="B58" s="134" t="s">
        <v>450</v>
      </c>
      <c r="C58" s="134"/>
      <c r="D58" s="120"/>
      <c r="E58" s="126" t="str">
        <f>IF(OR(C56=0,I57=0),"-",C56)</f>
        <v>-</v>
      </c>
      <c r="F58" s="126" t="s">
        <v>444</v>
      </c>
      <c r="G58" s="218" t="str">
        <f>IF(OR(C56=0,I57=0),"-",I57)</f>
        <v>-</v>
      </c>
      <c r="H58" s="218"/>
      <c r="I58" s="126" t="s">
        <v>445</v>
      </c>
      <c r="J58" s="126"/>
      <c r="K58" s="229" t="str">
        <f>IF(OR(C56=0,I57=0),"-",E58*G58)</f>
        <v>-</v>
      </c>
      <c r="L58" s="243"/>
      <c r="M58" s="69"/>
      <c r="N58" s="69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77"/>
      <c r="AH58" s="77"/>
      <c r="AI58" s="77"/>
    </row>
    <row r="59" spans="2:36" ht="20.399999999999999" x14ac:dyDescent="0.35">
      <c r="B59" s="120"/>
      <c r="C59" s="120"/>
      <c r="D59" s="120"/>
      <c r="E59" s="120"/>
      <c r="F59" s="120"/>
      <c r="G59" s="128"/>
      <c r="H59" s="128"/>
      <c r="I59" s="128"/>
      <c r="J59" s="128"/>
      <c r="K59" s="230"/>
      <c r="L59" s="244"/>
      <c r="M59" s="69"/>
      <c r="N59" s="69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77"/>
      <c r="AH59" s="77"/>
      <c r="AI59" s="77"/>
    </row>
    <row r="60" spans="2:36" ht="21" x14ac:dyDescent="0.4">
      <c r="B60" s="122" t="s">
        <v>446</v>
      </c>
      <c r="C60" s="127"/>
      <c r="D60" s="127"/>
      <c r="E60" s="127"/>
      <c r="F60" s="127"/>
      <c r="G60" s="127"/>
      <c r="H60" s="127"/>
      <c r="I60" s="127"/>
      <c r="J60" s="127"/>
      <c r="K60" s="131"/>
      <c r="L60" s="250"/>
      <c r="M60" s="69"/>
      <c r="N60" s="69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77"/>
      <c r="AH60" s="77"/>
      <c r="AI60" s="77"/>
    </row>
    <row r="61" spans="2:36" ht="21" x14ac:dyDescent="0.4">
      <c r="B61" s="64" t="s">
        <v>372</v>
      </c>
      <c r="C61" s="135"/>
      <c r="D61" s="136"/>
      <c r="E61" s="136"/>
      <c r="F61" s="136"/>
      <c r="G61" s="136"/>
      <c r="H61" s="136"/>
      <c r="I61" s="136"/>
      <c r="J61" s="136"/>
      <c r="K61" s="152"/>
      <c r="L61" s="251"/>
      <c r="M61" s="69" t="e">
        <f>VLOOKUP(C70,Q28:T31,IF(C72=R28,2,IF(C72=S28,3,IF(C72=T28,4))),FALSE)</f>
        <v>#N/A</v>
      </c>
      <c r="N61" s="69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77"/>
      <c r="AH61" s="77"/>
      <c r="AI61" s="77"/>
    </row>
    <row r="62" spans="2:36" ht="21" x14ac:dyDescent="0.4">
      <c r="B62" s="123"/>
      <c r="C62" s="123"/>
      <c r="D62" s="123"/>
      <c r="E62" s="123"/>
      <c r="F62" s="123"/>
      <c r="G62" s="123"/>
      <c r="H62" s="123"/>
      <c r="I62" s="123"/>
      <c r="J62" s="123"/>
      <c r="K62" s="124"/>
      <c r="L62" s="240"/>
      <c r="M62" s="107">
        <f>IF(OR(C70=0,C72=0),0,VLOOKUP(C2,'реестр ОВКХ 2017г'!B2:CI297,РАСЧЕТ!M61,FALSE))</f>
        <v>0</v>
      </c>
      <c r="N62" s="69">
        <f>I75*C74</f>
        <v>0</v>
      </c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77"/>
      <c r="AH62" s="77"/>
      <c r="AI62" s="77"/>
    </row>
    <row r="63" spans="2:36" ht="21" x14ac:dyDescent="0.4">
      <c r="B63" s="64" t="s">
        <v>428</v>
      </c>
      <c r="C63" s="135"/>
      <c r="D63" s="136"/>
      <c r="E63" s="136"/>
      <c r="F63" s="136"/>
      <c r="G63" s="136"/>
      <c r="H63" s="136"/>
      <c r="I63" s="136"/>
      <c r="J63" s="136"/>
      <c r="K63" s="152"/>
      <c r="L63" s="251"/>
      <c r="M63" s="111"/>
      <c r="N63" s="111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77"/>
      <c r="AH63" s="77"/>
      <c r="AI63" s="77"/>
    </row>
    <row r="64" spans="2:36" ht="21" x14ac:dyDescent="0.4">
      <c r="B64" s="123"/>
      <c r="C64" s="123"/>
      <c r="D64" s="123"/>
      <c r="E64" s="123"/>
      <c r="F64" s="123"/>
      <c r="G64" s="123"/>
      <c r="H64" s="123"/>
      <c r="I64" s="123"/>
      <c r="J64" s="123"/>
      <c r="K64" s="124"/>
      <c r="L64" s="240"/>
      <c r="M64" s="111"/>
      <c r="N64" s="111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77"/>
      <c r="AH64" s="77"/>
      <c r="AI64" s="77"/>
    </row>
    <row r="65" spans="2:35" ht="21" x14ac:dyDescent="0.4">
      <c r="B65" s="64" t="s">
        <v>429</v>
      </c>
      <c r="C65" s="135"/>
      <c r="D65" s="136"/>
      <c r="E65" s="136"/>
      <c r="F65" s="136"/>
      <c r="G65" s="136"/>
      <c r="H65" s="136"/>
      <c r="I65" s="136"/>
      <c r="J65" s="136"/>
      <c r="K65" s="152"/>
      <c r="L65" s="252"/>
      <c r="M65" s="111"/>
      <c r="N65" s="111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77"/>
      <c r="AH65" s="77"/>
      <c r="AI65" s="77"/>
    </row>
    <row r="66" spans="2:35" ht="21" x14ac:dyDescent="0.4">
      <c r="B66" s="125"/>
      <c r="C66" s="222" t="s">
        <v>442</v>
      </c>
      <c r="D66" s="222"/>
      <c r="E66" s="222"/>
      <c r="F66" s="222"/>
      <c r="G66" s="222"/>
      <c r="H66" s="222"/>
      <c r="I66" s="223">
        <f>IF(OR(C61=0,C63=0),0,VLOOKUP(C2,'реестр ОВКХ 2017г'!B2:CI297,РАСЧЕТ!M54,FALSE))</f>
        <v>0</v>
      </c>
      <c r="J66" s="223"/>
      <c r="K66" s="228" t="s">
        <v>45</v>
      </c>
      <c r="L66" s="244"/>
      <c r="M66" s="111"/>
      <c r="N66" s="111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77"/>
      <c r="AH66" s="77"/>
      <c r="AI66" s="77"/>
    </row>
    <row r="67" spans="2:35" ht="37.200000000000003" customHeight="1" x14ac:dyDescent="0.4">
      <c r="B67" s="134" t="s">
        <v>451</v>
      </c>
      <c r="C67" s="134"/>
      <c r="D67" s="120"/>
      <c r="E67" s="126" t="str">
        <f>IF(OR(C65=0,I66=0),"-",C65)</f>
        <v>-</v>
      </c>
      <c r="F67" s="126" t="s">
        <v>444</v>
      </c>
      <c r="G67" s="218" t="str">
        <f>IF(OR(C65=0,I66=0),"-",I66)</f>
        <v>-</v>
      </c>
      <c r="H67" s="218"/>
      <c r="I67" s="126" t="s">
        <v>445</v>
      </c>
      <c r="J67" s="126"/>
      <c r="K67" s="229" t="str">
        <f>IF(OR(C65=0,I66=0),"-",E67*G67)</f>
        <v>-</v>
      </c>
      <c r="L67" s="243"/>
      <c r="M67" s="111"/>
      <c r="N67" s="111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77"/>
      <c r="AH67" s="77"/>
      <c r="AI67" s="77"/>
    </row>
    <row r="68" spans="2:35" ht="21" x14ac:dyDescent="0.4">
      <c r="B68" s="125"/>
      <c r="C68" s="127"/>
      <c r="D68" s="127"/>
      <c r="E68" s="127"/>
      <c r="F68" s="127"/>
      <c r="G68" s="128"/>
      <c r="H68" s="128"/>
      <c r="I68" s="128"/>
      <c r="J68" s="128"/>
      <c r="K68" s="230"/>
      <c r="L68" s="244"/>
      <c r="M68" s="111"/>
      <c r="N68" s="111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77"/>
      <c r="AH68" s="77"/>
      <c r="AI68" s="77"/>
    </row>
    <row r="69" spans="2:35" ht="21" x14ac:dyDescent="0.4">
      <c r="B69" s="122" t="s">
        <v>447</v>
      </c>
      <c r="C69" s="127"/>
      <c r="D69" s="127"/>
      <c r="E69" s="127"/>
      <c r="F69" s="127"/>
      <c r="G69" s="127"/>
      <c r="H69" s="127"/>
      <c r="I69" s="127"/>
      <c r="J69" s="127"/>
      <c r="K69" s="131"/>
      <c r="L69" s="250"/>
      <c r="M69" s="111"/>
      <c r="N69" s="111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77"/>
      <c r="AH69" s="77"/>
      <c r="AI69" s="77"/>
    </row>
    <row r="70" spans="2:35" ht="21" x14ac:dyDescent="0.4">
      <c r="B70" s="63" t="s">
        <v>372</v>
      </c>
      <c r="C70" s="137"/>
      <c r="D70" s="138"/>
      <c r="E70" s="138"/>
      <c r="F70" s="138"/>
      <c r="G70" s="138"/>
      <c r="H70" s="138"/>
      <c r="I70" s="138"/>
      <c r="J70" s="138"/>
      <c r="K70" s="142"/>
      <c r="L70" s="248"/>
      <c r="M70" s="111"/>
      <c r="N70" s="111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77"/>
      <c r="AH70" s="77"/>
      <c r="AI70" s="77"/>
    </row>
    <row r="71" spans="2:35" ht="21" x14ac:dyDescent="0.4">
      <c r="B71" s="123"/>
      <c r="C71" s="123"/>
      <c r="D71" s="123"/>
      <c r="E71" s="123"/>
      <c r="F71" s="123"/>
      <c r="G71" s="123"/>
      <c r="H71" s="123"/>
      <c r="I71" s="123"/>
      <c r="J71" s="123"/>
      <c r="K71" s="124"/>
      <c r="L71" s="240"/>
      <c r="M71" s="111"/>
      <c r="N71" s="111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77"/>
      <c r="AH71" s="77"/>
      <c r="AI71" s="77"/>
    </row>
    <row r="72" spans="2:35" ht="21" x14ac:dyDescent="0.4">
      <c r="B72" s="63" t="s">
        <v>428</v>
      </c>
      <c r="C72" s="137"/>
      <c r="D72" s="138"/>
      <c r="E72" s="138"/>
      <c r="F72" s="138"/>
      <c r="G72" s="138"/>
      <c r="H72" s="138"/>
      <c r="I72" s="138"/>
      <c r="J72" s="138"/>
      <c r="K72" s="142"/>
      <c r="L72" s="248"/>
      <c r="M72" s="111"/>
      <c r="N72" s="111"/>
      <c r="O72" s="66"/>
      <c r="P72" s="66"/>
      <c r="AF72" s="66"/>
      <c r="AG72" s="77"/>
      <c r="AH72" s="77"/>
      <c r="AI72" s="77"/>
    </row>
    <row r="73" spans="2:35" ht="21" x14ac:dyDescent="0.4">
      <c r="B73" s="123"/>
      <c r="C73" s="123"/>
      <c r="D73" s="123"/>
      <c r="E73" s="123"/>
      <c r="F73" s="123"/>
      <c r="G73" s="123"/>
      <c r="H73" s="123"/>
      <c r="I73" s="123"/>
      <c r="J73" s="123"/>
      <c r="K73" s="124"/>
      <c r="L73" s="240"/>
      <c r="M73" s="111"/>
      <c r="N73" s="111"/>
      <c r="O73" s="66"/>
      <c r="P73" s="66"/>
      <c r="AF73" s="66"/>
      <c r="AG73" s="77"/>
      <c r="AH73" s="77"/>
      <c r="AI73" s="77"/>
    </row>
    <row r="74" spans="2:35" ht="21" x14ac:dyDescent="0.4">
      <c r="B74" s="63" t="s">
        <v>429</v>
      </c>
      <c r="C74" s="137"/>
      <c r="D74" s="138"/>
      <c r="E74" s="138"/>
      <c r="F74" s="138"/>
      <c r="G74" s="138"/>
      <c r="H74" s="138"/>
      <c r="I74" s="138"/>
      <c r="J74" s="138"/>
      <c r="K74" s="142"/>
      <c r="L74" s="249"/>
      <c r="M74" s="111"/>
      <c r="N74" s="111"/>
      <c r="O74" s="66"/>
      <c r="P74" s="66"/>
      <c r="AF74" s="66"/>
      <c r="AG74" s="77"/>
      <c r="AH74" s="77"/>
      <c r="AI74" s="77"/>
    </row>
    <row r="75" spans="2:35" ht="21" x14ac:dyDescent="0.4">
      <c r="B75" s="125"/>
      <c r="C75" s="222" t="s">
        <v>442</v>
      </c>
      <c r="D75" s="222"/>
      <c r="E75" s="222"/>
      <c r="F75" s="222"/>
      <c r="G75" s="222"/>
      <c r="H75" s="222"/>
      <c r="I75" s="223">
        <f>IF(OR(C70=0,C72=0),0,VLOOKUP(C2,'реестр ОВКХ 2017г'!B2:CI297,РАСЧЕТ!M61,FALSE))</f>
        <v>0</v>
      </c>
      <c r="J75" s="223"/>
      <c r="K75" s="228" t="s">
        <v>45</v>
      </c>
      <c r="L75" s="244"/>
      <c r="M75" s="111"/>
      <c r="N75" s="111"/>
      <c r="O75" s="66"/>
      <c r="P75" s="66"/>
      <c r="AF75" s="66"/>
      <c r="AG75" s="77"/>
      <c r="AH75" s="77"/>
      <c r="AI75" s="77"/>
    </row>
    <row r="76" spans="2:35" ht="47.4" customHeight="1" x14ac:dyDescent="0.4">
      <c r="B76" s="134" t="s">
        <v>452</v>
      </c>
      <c r="C76" s="134"/>
      <c r="D76" s="120"/>
      <c r="E76" s="126" t="str">
        <f>IF(OR(C74=0,I75=0),"-",C74)</f>
        <v>-</v>
      </c>
      <c r="F76" s="126" t="s">
        <v>444</v>
      </c>
      <c r="G76" s="218" t="str">
        <f>IF(OR(C74=0,I75=0),"-",I75)</f>
        <v>-</v>
      </c>
      <c r="H76" s="218"/>
      <c r="I76" s="126" t="s">
        <v>445</v>
      </c>
      <c r="J76" s="126"/>
      <c r="K76" s="229" t="str">
        <f>IF(OR(C74=0,I75=0),"-",E76*G76)</f>
        <v>-</v>
      </c>
      <c r="L76" s="243"/>
    </row>
    <row r="77" spans="2:35" ht="21" hidden="1" x14ac:dyDescent="0.4">
      <c r="B77" s="125"/>
      <c r="C77" s="127"/>
      <c r="D77" s="127"/>
      <c r="E77" s="127"/>
      <c r="F77" s="127"/>
      <c r="G77" s="128"/>
      <c r="H77" s="128"/>
      <c r="I77" s="128"/>
      <c r="J77" s="128"/>
      <c r="K77" s="230"/>
      <c r="L77" s="244"/>
    </row>
    <row r="78" spans="2:35" ht="21" x14ac:dyDescent="0.4">
      <c r="B78" s="125"/>
      <c r="C78" s="127"/>
      <c r="D78" s="127"/>
      <c r="E78" s="127"/>
      <c r="F78" s="127"/>
      <c r="G78" s="130"/>
      <c r="H78" s="130"/>
      <c r="I78" s="130"/>
      <c r="J78" s="130"/>
      <c r="K78" s="230"/>
      <c r="L78" s="244"/>
    </row>
    <row r="79" spans="2:35" ht="21" x14ac:dyDescent="0.4">
      <c r="B79" s="123"/>
      <c r="C79" s="123"/>
      <c r="D79" s="123"/>
      <c r="E79" s="123"/>
      <c r="F79" s="123"/>
      <c r="G79" s="123"/>
      <c r="H79" s="123"/>
      <c r="I79" s="123"/>
      <c r="J79" s="123"/>
      <c r="K79" s="124"/>
      <c r="L79" s="232"/>
    </row>
    <row r="80" spans="2:35" ht="21" hidden="1" x14ac:dyDescent="0.4">
      <c r="B80" s="122" t="s">
        <v>426</v>
      </c>
      <c r="C80" s="123"/>
      <c r="D80" s="123"/>
      <c r="E80" s="123"/>
      <c r="F80" s="123"/>
      <c r="G80" s="123"/>
      <c r="H80" s="123"/>
      <c r="I80" s="123"/>
      <c r="J80" s="123"/>
      <c r="K80" s="132"/>
      <c r="L80" s="253"/>
    </row>
    <row r="81" spans="2:12" ht="56.4" customHeight="1" x14ac:dyDescent="0.3">
      <c r="B81" s="109" t="s">
        <v>441</v>
      </c>
      <c r="C81" s="162">
        <f>IF((OR(C9&gt;250,G9&gt;250,C18=Q16,C18=Q15,C29=Q16,C29=Q15,C40=Q16,C40=Q15,C54=Q24,C54=Q23,C63=Q24,C63=Q23,C72=Q24,C72=Q23)),B80,N62+N55+N48+N39+N30+N20+N9)</f>
        <v>578.11</v>
      </c>
      <c r="D81" s="162"/>
      <c r="E81" s="162"/>
      <c r="F81" s="162"/>
      <c r="G81" s="162"/>
      <c r="H81" s="110"/>
      <c r="I81" s="169" t="s">
        <v>425</v>
      </c>
      <c r="J81" s="169"/>
      <c r="K81" s="170"/>
      <c r="L81" s="254"/>
    </row>
    <row r="84" spans="2:12" x14ac:dyDescent="0.35">
      <c r="I84" s="59"/>
      <c r="J84" s="59"/>
    </row>
  </sheetData>
  <sheetProtection password="CE28" sheet="1" objects="1" scenarios="1"/>
  <mergeCells count="55">
    <mergeCell ref="I75:J75"/>
    <mergeCell ref="C74:K74"/>
    <mergeCell ref="B4:K4"/>
    <mergeCell ref="B6:K6"/>
    <mergeCell ref="B5:K5"/>
    <mergeCell ref="C45:H45"/>
    <mergeCell ref="C44:K44"/>
    <mergeCell ref="I57:J57"/>
    <mergeCell ref="C56:K56"/>
    <mergeCell ref="C57:H57"/>
    <mergeCell ref="C81:G81"/>
    <mergeCell ref="C54:K54"/>
    <mergeCell ref="C16:K16"/>
    <mergeCell ref="B8:B9"/>
    <mergeCell ref="C40:K40"/>
    <mergeCell ref="C27:K27"/>
    <mergeCell ref="C29:K29"/>
    <mergeCell ref="C38:K38"/>
    <mergeCell ref="C20:K20"/>
    <mergeCell ref="C31:K31"/>
    <mergeCell ref="B13:K13"/>
    <mergeCell ref="I81:K81"/>
    <mergeCell ref="C63:K63"/>
    <mergeCell ref="C8:E8"/>
    <mergeCell ref="C9:E9"/>
    <mergeCell ref="M2:N2"/>
    <mergeCell ref="G8:I8"/>
    <mergeCell ref="C18:K18"/>
    <mergeCell ref="G9:I9"/>
    <mergeCell ref="C42:K42"/>
    <mergeCell ref="J8:K8"/>
    <mergeCell ref="J9:K9"/>
    <mergeCell ref="C22:K22"/>
    <mergeCell ref="I23:J23"/>
    <mergeCell ref="B24:C24"/>
    <mergeCell ref="B35:C35"/>
    <mergeCell ref="B46:C46"/>
    <mergeCell ref="B58:C58"/>
    <mergeCell ref="C2:K2"/>
    <mergeCell ref="C52:K52"/>
    <mergeCell ref="B49:K49"/>
    <mergeCell ref="C23:H23"/>
    <mergeCell ref="I34:J34"/>
    <mergeCell ref="C33:K33"/>
    <mergeCell ref="C34:H34"/>
    <mergeCell ref="I45:J45"/>
    <mergeCell ref="B76:C76"/>
    <mergeCell ref="B67:C67"/>
    <mergeCell ref="C61:K61"/>
    <mergeCell ref="C70:K70"/>
    <mergeCell ref="C72:K72"/>
    <mergeCell ref="C66:H66"/>
    <mergeCell ref="I66:J66"/>
    <mergeCell ref="C65:K65"/>
    <mergeCell ref="C75:H75"/>
  </mergeCells>
  <dataValidations xWindow="727" yWindow="721" count="7">
    <dataValidation type="list" allowBlank="1" showInputMessage="1" showErrorMessage="1" prompt="материал трубопровода водоснабжения_x000a_" sqref="R35:U35 C16:L16 C38:L38 C27:L27 O39:P39">
      <formula1>$Q$3:$Q$8</formula1>
    </dataValidation>
    <dataValidation allowBlank="1" showInputMessage="1" showErrorMessage="1" prompt="протяженность сетей водоснабжения_x000a_" sqref="C25:H25 D34 E24:F24 C36:H36 E58:F58 C47:H47 G59:H59 G77:H78 E76:F76 G68:H68 E67:F67 C22:C23 L22 K23 K34 E34:F35 L33 H34:I34 C33:C34 K45 E45:F46 L44 H45:I45 C44:C45 D45 C57 H57 K57 L56 C66 H66 K66 L65 C75 H75 K75 L74"/>
    <dataValidation type="list" allowBlank="1" showInputMessage="1" showErrorMessage="1" prompt="диаметр трубопровода водоотведения_x000a_" sqref="C72:L72 C63:L63 C54:L54">
      <formula1>$Q$21:$Q$24</formula1>
    </dataValidation>
    <dataValidation type="whole" operator="lessThan" allowBlank="1" showInputMessage="1" showErrorMessage="1" prompt="протяженность сетей водоотведения_x000a_" sqref="G69:L69 G60:L60 C59:F60 C68:F69 E57:F57 E75:F75 D66 C77:F78 I66:J66 D57 E66:F66 C56 C65 C74 D75">
      <formula1>250</formula1>
    </dataValidation>
    <dataValidation type="list" allowBlank="1" showInputMessage="1" showErrorMessage="1" prompt="способ прокладки водопровода_x000a__x000a_" sqref="C20:L20 C42:L42 C31:D31">
      <formula1>$Q$25:$Q$26</formula1>
    </dataValidation>
    <dataValidation type="list" allowBlank="1" showInputMessage="1" showErrorMessage="1" prompt="диаметр трубопровода водоснабжения_x000a__x000a_" sqref="C40:L40 C29:L29 C18:L18">
      <formula1>$Q$10:$Q$16</formula1>
    </dataValidation>
    <dataValidation type="list" allowBlank="1" showInputMessage="1" showErrorMessage="1" prompt="материал трубопровода водоотведения" sqref="C61:L61 C52:L52 C70:L70">
      <formula1>$Q$17:$Q$19</formula1>
    </dataValidation>
  </dataValidations>
  <pageMargins left="0.7" right="0.7" top="0.75" bottom="0.75" header="0.3" footer="0.3"/>
  <pageSetup paperSize="9" scale="36" orientation="portrait" r:id="rId1"/>
  <extLst>
    <ext xmlns:x14="http://schemas.microsoft.com/office/spreadsheetml/2009/9/main" uri="{CCE6A557-97BC-4b89-ADB6-D9C93CAAB3DF}">
      <x14:dataValidations xmlns:xm="http://schemas.microsoft.com/office/excel/2006/main" xWindow="727" yWindow="721" count="1">
        <x14:dataValidation type="list" allowBlank="1" showInputMessage="1" showErrorMessage="1">
          <x14:formula1>
            <xm:f>'реестр ОВКХ 2017г'!$B$3:$B$297</xm:f>
          </x14:formula1>
          <xm:sqref>C2:L2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I297"/>
  <sheetViews>
    <sheetView topLeftCell="U1" zoomScale="85" zoomScaleNormal="85" workbookViewId="0">
      <selection activeCell="B7" sqref="B7"/>
    </sheetView>
  </sheetViews>
  <sheetFormatPr defaultRowHeight="21" x14ac:dyDescent="0.4"/>
  <cols>
    <col min="1" max="1" width="9" style="76"/>
    <col min="2" max="2" width="65.09765625" style="99" customWidth="1"/>
    <col min="3" max="3" width="42.69921875" style="76" hidden="1" customWidth="1"/>
    <col min="4" max="4" width="9.69921875" style="100" customWidth="1"/>
    <col min="5" max="5" width="12.8984375" style="101" customWidth="1"/>
    <col min="6" max="34" width="8.69921875" style="101" customWidth="1"/>
    <col min="35" max="40" width="9" style="76"/>
    <col min="41" max="41" width="8.69921875" style="102" customWidth="1"/>
    <col min="42" max="50" width="9" style="76"/>
    <col min="51" max="51" width="8.69921875" style="103" customWidth="1"/>
    <col min="52" max="52" width="9" style="76"/>
    <col min="53" max="53" width="8.69921875" style="76" customWidth="1"/>
    <col min="54" max="87" width="9" style="76"/>
  </cols>
  <sheetData>
    <row r="1" spans="1:87" ht="36.75" customHeight="1" x14ac:dyDescent="0.3">
      <c r="A1" s="173" t="s">
        <v>75</v>
      </c>
      <c r="B1" s="174"/>
      <c r="C1" s="174"/>
      <c r="D1" s="78">
        <v>3</v>
      </c>
      <c r="E1" s="78">
        <v>4</v>
      </c>
      <c r="F1" s="78">
        <v>5</v>
      </c>
      <c r="G1" s="78">
        <v>6</v>
      </c>
      <c r="H1" s="78">
        <v>7</v>
      </c>
      <c r="I1" s="78">
        <v>8</v>
      </c>
      <c r="J1" s="78">
        <v>9</v>
      </c>
      <c r="K1" s="78">
        <v>10</v>
      </c>
      <c r="L1" s="78">
        <v>11</v>
      </c>
      <c r="M1" s="78">
        <v>12</v>
      </c>
      <c r="N1" s="78">
        <v>13</v>
      </c>
      <c r="O1" s="78">
        <v>14</v>
      </c>
      <c r="P1" s="78">
        <v>15</v>
      </c>
      <c r="Q1" s="78">
        <v>16</v>
      </c>
      <c r="R1" s="78">
        <v>17</v>
      </c>
      <c r="S1" s="78">
        <v>18</v>
      </c>
      <c r="T1" s="78">
        <v>19</v>
      </c>
      <c r="U1" s="78">
        <v>20</v>
      </c>
      <c r="V1" s="78">
        <v>21</v>
      </c>
      <c r="W1" s="78">
        <v>22</v>
      </c>
      <c r="X1" s="78">
        <v>23</v>
      </c>
      <c r="Y1" s="78">
        <v>24</v>
      </c>
      <c r="Z1" s="78">
        <v>25</v>
      </c>
      <c r="AA1" s="78">
        <v>26</v>
      </c>
      <c r="AB1" s="78">
        <v>27</v>
      </c>
      <c r="AC1" s="78">
        <v>28</v>
      </c>
      <c r="AD1" s="78">
        <v>29</v>
      </c>
      <c r="AE1" s="78">
        <v>30</v>
      </c>
      <c r="AF1" s="78">
        <v>31</v>
      </c>
      <c r="AG1" s="78">
        <v>32</v>
      </c>
      <c r="AH1" s="78">
        <v>33</v>
      </c>
      <c r="AI1" s="78">
        <v>34</v>
      </c>
      <c r="AJ1" s="78">
        <v>35</v>
      </c>
      <c r="AK1" s="78">
        <v>36</v>
      </c>
      <c r="AL1" s="78">
        <v>37</v>
      </c>
      <c r="AM1" s="78">
        <v>38</v>
      </c>
      <c r="AN1" s="78">
        <v>39</v>
      </c>
      <c r="AO1" s="78">
        <v>40</v>
      </c>
      <c r="AP1" s="78">
        <v>41</v>
      </c>
      <c r="AQ1" s="78">
        <v>42</v>
      </c>
      <c r="AR1" s="78">
        <v>43</v>
      </c>
      <c r="AS1" s="78">
        <v>44</v>
      </c>
      <c r="AT1" s="78">
        <v>45</v>
      </c>
      <c r="AU1" s="78">
        <v>46</v>
      </c>
      <c r="AV1" s="78">
        <v>47</v>
      </c>
      <c r="AW1" s="78">
        <v>48</v>
      </c>
      <c r="AX1" s="78">
        <v>49</v>
      </c>
      <c r="AY1" s="78">
        <v>50</v>
      </c>
      <c r="AZ1" s="78">
        <v>51</v>
      </c>
      <c r="BA1" s="78">
        <v>52</v>
      </c>
      <c r="BB1" s="78">
        <v>53</v>
      </c>
      <c r="BC1" s="78">
        <v>54</v>
      </c>
      <c r="BD1" s="78">
        <v>55</v>
      </c>
      <c r="BE1" s="78">
        <v>56</v>
      </c>
      <c r="BF1" s="78">
        <v>57</v>
      </c>
      <c r="BG1" s="78">
        <v>58</v>
      </c>
      <c r="BH1" s="78">
        <v>59</v>
      </c>
      <c r="BI1" s="78">
        <v>60</v>
      </c>
      <c r="BJ1" s="78">
        <v>61</v>
      </c>
      <c r="BK1" s="78">
        <v>62</v>
      </c>
      <c r="BL1" s="78">
        <v>63</v>
      </c>
      <c r="BM1" s="78">
        <v>64</v>
      </c>
      <c r="BN1" s="78">
        <v>65</v>
      </c>
      <c r="BO1" s="78">
        <v>66</v>
      </c>
      <c r="BP1" s="78">
        <v>67</v>
      </c>
      <c r="BQ1" s="78">
        <v>68</v>
      </c>
      <c r="BR1" s="78">
        <v>69</v>
      </c>
      <c r="BS1" s="78">
        <v>70</v>
      </c>
      <c r="BT1" s="78">
        <v>71</v>
      </c>
      <c r="BU1" s="78">
        <v>72</v>
      </c>
      <c r="BV1" s="78">
        <v>73</v>
      </c>
      <c r="BW1" s="78">
        <v>74</v>
      </c>
      <c r="BX1" s="78">
        <v>75</v>
      </c>
      <c r="BY1" s="78">
        <v>76</v>
      </c>
      <c r="BZ1" s="78">
        <v>77</v>
      </c>
      <c r="CA1" s="78">
        <v>78</v>
      </c>
      <c r="CB1" s="78">
        <v>79</v>
      </c>
      <c r="CC1" s="78">
        <v>80</v>
      </c>
      <c r="CD1" s="78">
        <v>81</v>
      </c>
      <c r="CE1" s="78">
        <v>82</v>
      </c>
      <c r="CF1" s="78">
        <v>83</v>
      </c>
      <c r="CG1" s="78">
        <v>84</v>
      </c>
      <c r="CH1" s="78">
        <v>85</v>
      </c>
      <c r="CI1" s="78">
        <v>86</v>
      </c>
    </row>
    <row r="2" spans="1:87" s="57" customFormat="1" ht="114" customHeight="1" x14ac:dyDescent="0.3">
      <c r="A2" s="79" t="s">
        <v>0</v>
      </c>
      <c r="B2" s="80" t="s">
        <v>76</v>
      </c>
      <c r="C2" s="81" t="s">
        <v>345</v>
      </c>
      <c r="D2" s="82" t="s">
        <v>374</v>
      </c>
      <c r="E2" s="83" t="s">
        <v>25</v>
      </c>
      <c r="F2" s="83" t="s">
        <v>26</v>
      </c>
      <c r="G2" s="83" t="s">
        <v>28</v>
      </c>
      <c r="H2" s="83" t="s">
        <v>46</v>
      </c>
      <c r="I2" s="83" t="s">
        <v>358</v>
      </c>
      <c r="J2" s="83" t="s">
        <v>382</v>
      </c>
      <c r="K2" s="83" t="s">
        <v>31</v>
      </c>
      <c r="L2" s="83" t="s">
        <v>32</v>
      </c>
      <c r="M2" s="83" t="s">
        <v>34</v>
      </c>
      <c r="N2" s="83" t="s">
        <v>36</v>
      </c>
      <c r="O2" s="83" t="s">
        <v>47</v>
      </c>
      <c r="P2" s="83" t="s">
        <v>357</v>
      </c>
      <c r="Q2" s="84" t="s">
        <v>2</v>
      </c>
      <c r="R2" s="84" t="s">
        <v>3</v>
      </c>
      <c r="S2" s="84" t="s">
        <v>4</v>
      </c>
      <c r="T2" s="84" t="s">
        <v>5</v>
      </c>
      <c r="U2" s="84" t="s">
        <v>6</v>
      </c>
      <c r="V2" s="84" t="s">
        <v>7</v>
      </c>
      <c r="W2" s="83" t="s">
        <v>8</v>
      </c>
      <c r="X2" s="83" t="s">
        <v>9</v>
      </c>
      <c r="Y2" s="83" t="s">
        <v>10</v>
      </c>
      <c r="Z2" s="83" t="s">
        <v>11</v>
      </c>
      <c r="AA2" s="83" t="s">
        <v>356</v>
      </c>
      <c r="AB2" s="83" t="s">
        <v>383</v>
      </c>
      <c r="AC2" s="83" t="s">
        <v>40</v>
      </c>
      <c r="AD2" s="83" t="s">
        <v>41</v>
      </c>
      <c r="AE2" s="83" t="s">
        <v>42</v>
      </c>
      <c r="AF2" s="83" t="s">
        <v>43</v>
      </c>
      <c r="AG2" s="83" t="s">
        <v>48</v>
      </c>
      <c r="AH2" s="83" t="s">
        <v>355</v>
      </c>
      <c r="AI2" s="83" t="s">
        <v>12</v>
      </c>
      <c r="AJ2" s="83" t="s">
        <v>13</v>
      </c>
      <c r="AK2" s="83" t="s">
        <v>14</v>
      </c>
      <c r="AL2" s="83" t="s">
        <v>15</v>
      </c>
      <c r="AM2" s="83" t="s">
        <v>16</v>
      </c>
      <c r="AN2" s="83" t="s">
        <v>17</v>
      </c>
      <c r="AO2" s="82" t="s">
        <v>378</v>
      </c>
      <c r="AP2" s="83" t="s">
        <v>384</v>
      </c>
      <c r="AQ2" s="83" t="s">
        <v>26</v>
      </c>
      <c r="AR2" s="83" t="s">
        <v>28</v>
      </c>
      <c r="AS2" s="83" t="s">
        <v>31</v>
      </c>
      <c r="AT2" s="83" t="s">
        <v>32</v>
      </c>
      <c r="AU2" s="83" t="s">
        <v>385</v>
      </c>
      <c r="AV2" s="83" t="s">
        <v>2</v>
      </c>
      <c r="AW2" s="83" t="s">
        <v>3</v>
      </c>
      <c r="AX2" s="83" t="s">
        <v>4</v>
      </c>
      <c r="AY2" s="85" t="s">
        <v>379</v>
      </c>
      <c r="AZ2" s="83" t="s">
        <v>25</v>
      </c>
      <c r="BA2" s="83" t="s">
        <v>26</v>
      </c>
      <c r="BB2" s="83" t="s">
        <v>28</v>
      </c>
      <c r="BC2" s="83" t="s">
        <v>46</v>
      </c>
      <c r="BD2" s="83" t="s">
        <v>358</v>
      </c>
      <c r="BE2" s="83" t="s">
        <v>382</v>
      </c>
      <c r="BF2" s="83" t="s">
        <v>31</v>
      </c>
      <c r="BG2" s="83" t="s">
        <v>32</v>
      </c>
      <c r="BH2" s="83" t="s">
        <v>34</v>
      </c>
      <c r="BI2" s="83" t="s">
        <v>36</v>
      </c>
      <c r="BJ2" s="83" t="s">
        <v>47</v>
      </c>
      <c r="BK2" s="83" t="s">
        <v>357</v>
      </c>
      <c r="BL2" s="83" t="s">
        <v>2</v>
      </c>
      <c r="BM2" s="83" t="s">
        <v>3</v>
      </c>
      <c r="BN2" s="83" t="s">
        <v>4</v>
      </c>
      <c r="BO2" s="83" t="s">
        <v>5</v>
      </c>
      <c r="BP2" s="83" t="s">
        <v>6</v>
      </c>
      <c r="BQ2" s="83" t="s">
        <v>7</v>
      </c>
      <c r="BR2" s="83" t="s">
        <v>8</v>
      </c>
      <c r="BS2" s="83" t="s">
        <v>9</v>
      </c>
      <c r="BT2" s="83" t="s">
        <v>10</v>
      </c>
      <c r="BU2" s="83" t="s">
        <v>11</v>
      </c>
      <c r="BV2" s="83" t="s">
        <v>356</v>
      </c>
      <c r="BW2" s="83" t="s">
        <v>383</v>
      </c>
      <c r="BX2" s="83" t="s">
        <v>40</v>
      </c>
      <c r="BY2" s="83" t="s">
        <v>41</v>
      </c>
      <c r="BZ2" s="83" t="s">
        <v>42</v>
      </c>
      <c r="CA2" s="83" t="s">
        <v>43</v>
      </c>
      <c r="CB2" s="83" t="s">
        <v>48</v>
      </c>
      <c r="CC2" s="83" t="s">
        <v>355</v>
      </c>
      <c r="CD2" s="83" t="s">
        <v>17</v>
      </c>
      <c r="CE2" s="83" t="s">
        <v>386</v>
      </c>
      <c r="CF2" s="83" t="s">
        <v>387</v>
      </c>
      <c r="CG2" s="83" t="s">
        <v>388</v>
      </c>
      <c r="CH2" s="83" t="s">
        <v>389</v>
      </c>
      <c r="CI2" s="83" t="s">
        <v>390</v>
      </c>
    </row>
    <row r="3" spans="1:87" ht="42" x14ac:dyDescent="0.3">
      <c r="A3" s="86">
        <v>1</v>
      </c>
      <c r="B3" s="87" t="s">
        <v>340</v>
      </c>
      <c r="C3" s="88" t="s">
        <v>347</v>
      </c>
      <c r="D3" s="89">
        <f>'МУП ПОВВ'!D5</f>
        <v>20.812000000000001</v>
      </c>
      <c r="E3" s="90">
        <f>'МУП ПОВВ'!U12</f>
        <v>6.7881844876898594</v>
      </c>
      <c r="F3" s="90">
        <f>'МУП ПОВВ'!V12</f>
        <v>7.7524805441386189</v>
      </c>
      <c r="G3" s="90">
        <f>'МУП ПОВВ'!W12</f>
        <v>8.7167766005873766</v>
      </c>
      <c r="H3" s="90">
        <f>G3</f>
        <v>8.7167766005873766</v>
      </c>
      <c r="I3" s="90">
        <f>'МУП ПОВВ'!X12</f>
        <v>9.4173996080115625</v>
      </c>
      <c r="J3" s="90">
        <f>'МУП ПОВВ'!Y12</f>
        <v>10.802964659859505</v>
      </c>
      <c r="K3" s="90">
        <f>'МУП ПОВВ'!Z12</f>
        <v>6.8765845934762666</v>
      </c>
      <c r="L3" s="90">
        <f>'МУП ПОВВ'!AA12</f>
        <v>7.4586552866059863</v>
      </c>
      <c r="M3" s="90">
        <f>'МУП ПОВВ'!AB12</f>
        <v>8.0407259797357042</v>
      </c>
      <c r="N3" s="90">
        <f>'МУП ПОВВ'!AC12</f>
        <v>8.1718442344866382</v>
      </c>
      <c r="O3" s="90">
        <f>'МУП ПОВВ'!AD12</f>
        <v>9.3573068915566893</v>
      </c>
      <c r="P3" s="90">
        <f>'МУП ПОВВ'!AE12</f>
        <v>10.287897194362287</v>
      </c>
      <c r="Q3" s="90">
        <f>'МУП ПОВВ'!AF12</f>
        <v>5.992220620364316</v>
      </c>
      <c r="R3" s="90">
        <f>'МУП ПОВВ'!AG12</f>
        <v>7.0850794033604698</v>
      </c>
      <c r="S3" s="90">
        <f>'МУП ПОВВ'!AH12</f>
        <v>8.1779381863566218</v>
      </c>
      <c r="T3" s="90">
        <f>'МУП ПОВВ'!AI12</f>
        <v>7.7428028041962103</v>
      </c>
      <c r="U3" s="90">
        <f>'МУП ПОВВ'!AJ12</f>
        <v>8.5883046028519416</v>
      </c>
      <c r="V3" s="90">
        <f>'МУП ПОВВ'!AK12</f>
        <v>9.4358629212454357</v>
      </c>
      <c r="W3" s="90">
        <f>'МУП ПОВВ'!AL12</f>
        <v>6.0470359442568498</v>
      </c>
      <c r="X3" s="90">
        <f>'МУП ПОВВ'!AM12</f>
        <v>6.8949722993668408</v>
      </c>
      <c r="Y3" s="90">
        <f>'МУП ПОВВ'!AN12</f>
        <v>7.7429086544768326</v>
      </c>
      <c r="Z3" s="90">
        <f>Y3</f>
        <v>7.7429086544768326</v>
      </c>
      <c r="AA3" s="90">
        <f>'МУП ПОВВ'!AO12</f>
        <v>8.3589724091542479</v>
      </c>
      <c r="AB3" s="90">
        <f>'МУП ПОВВ'!AP12</f>
        <v>9.9934217136772787</v>
      </c>
      <c r="AC3" s="90">
        <f>'МУП ПОВВ'!AQ12</f>
        <v>6.0379176986548631</v>
      </c>
      <c r="AD3" s="90">
        <f>'МУП ПОВВ'!AR12</f>
        <v>6.5416289411884154</v>
      </c>
      <c r="AE3" s="90">
        <f>'МУП ПОВВ'!AS12</f>
        <v>7.0453401837219669</v>
      </c>
      <c r="AF3" s="90">
        <f>'МУП ПОВВ'!AT12</f>
        <v>7.1587965630780133</v>
      </c>
      <c r="AG3" s="90">
        <f>'МУП ПОВВ'!AU12</f>
        <v>8.1846672399103291</v>
      </c>
      <c r="AH3" s="90">
        <f>'МУП ПОВВ'!AV12</f>
        <v>9.3669392670931124</v>
      </c>
      <c r="AI3" s="90">
        <f>'МУП ПОВВ'!AW12</f>
        <v>5.1763115358762199</v>
      </c>
      <c r="AJ3" s="90">
        <f>'МУП ПОВВ'!AX12</f>
        <v>6.1023502766151587</v>
      </c>
      <c r="AK3" s="90">
        <f>'МУП ПОВВ'!AY12</f>
        <v>7.0283890173540957</v>
      </c>
      <c r="AL3" s="90">
        <f>'МУП ПОВВ'!AZ12</f>
        <v>6.6596671255484443</v>
      </c>
      <c r="AM3" s="90">
        <f>'МУП ПОВВ'!BA12</f>
        <v>7.3761223106596567</v>
      </c>
      <c r="AN3" s="90">
        <f>'МУП ПОВВ'!BB12</f>
        <v>8.5639439168406692</v>
      </c>
      <c r="AO3" s="91">
        <f>'МУП ПОВВ'!D6</f>
        <v>18.962</v>
      </c>
      <c r="AP3" s="92">
        <f>'МУП ПОВВ'!O59</f>
        <v>6.8831019464687344</v>
      </c>
      <c r="AQ3" s="92">
        <f>'МУП ПОВВ'!P59</f>
        <v>7.4020556294115778</v>
      </c>
      <c r="AR3" s="92">
        <f>'МУП ПОВВ'!Q59</f>
        <v>8.4600000000000009</v>
      </c>
      <c r="AS3" s="92">
        <f>'МУП ПОВВ'!R59</f>
        <v>6.6655191339198669</v>
      </c>
      <c r="AT3" s="92">
        <f>'МУП ПОВВ'!S59</f>
        <v>6.5953706408060864</v>
      </c>
      <c r="AU3" s="92">
        <f>'МУП ПОВВ'!T59</f>
        <v>7.01</v>
      </c>
      <c r="AV3" s="92">
        <f>'МУП ПОВВ'!U59</f>
        <v>7.6637628875103454</v>
      </c>
      <c r="AW3" s="92">
        <f>'МУП ПОВВ'!V59</f>
        <v>7.7016875309096502</v>
      </c>
      <c r="AX3" s="92">
        <f>'МУП ПОВВ'!W59</f>
        <v>8.1999999999999993</v>
      </c>
      <c r="AY3" s="93"/>
      <c r="AZ3" s="90">
        <f>'МУП ПОВВ'!U14</f>
        <v>12.130994640461722</v>
      </c>
      <c r="BA3" s="90">
        <f>'МУП ПОВВ'!V14</f>
        <v>13.934228266020906</v>
      </c>
      <c r="BB3" s="90">
        <f>'МУП ПОВВ'!W14</f>
        <v>15.737461891580091</v>
      </c>
      <c r="BC3" s="90">
        <f>BB3</f>
        <v>15.737461891580091</v>
      </c>
      <c r="BD3" s="90">
        <f>'МУП ПОВВ'!X14</f>
        <v>17.047626915463319</v>
      </c>
      <c r="BE3" s="90">
        <f>'МУП ПОВВ'!Y14</f>
        <v>19.638633562418971</v>
      </c>
      <c r="BF3" s="90">
        <f>'МУП ПОВВ'!Z14</f>
        <v>12.296302838282314</v>
      </c>
      <c r="BG3" s="90">
        <f>'МУП ПОВВ'!AA14</f>
        <v>13.384775034434888</v>
      </c>
      <c r="BH3" s="90">
        <f>'МУП ПОВВ'!AB14</f>
        <v>14.473247230587464</v>
      </c>
      <c r="BI3" s="90">
        <f>'МУП ПОВВ'!AC14</f>
        <v>14.718438366971716</v>
      </c>
      <c r="BJ3" s="90">
        <f>'МУП ПОВВ'!AD14</f>
        <v>16.935253535692709</v>
      </c>
      <c r="BK3" s="90">
        <f>'МУП ПОВВ'!AE14</f>
        <v>18.675457401939173</v>
      </c>
      <c r="BL3" s="90">
        <f>'МУП ПОВВ'!AF14</f>
        <v>10.642542208562974</v>
      </c>
      <c r="BM3" s="90">
        <f>'МУП ПОВВ'!AG14</f>
        <v>12.686188132765778</v>
      </c>
      <c r="BN3" s="90">
        <f>'МУП ПОВВ'!AH14</f>
        <v>14.729834056968585</v>
      </c>
      <c r="BO3" s="90">
        <f>'МУП ПОВВ'!AI14</f>
        <v>13.916130892328615</v>
      </c>
      <c r="BP3" s="90">
        <f>'МУП ПОВВ'!AJ14</f>
        <v>15.497219255814827</v>
      </c>
      <c r="BQ3" s="90">
        <f>'МУП ПОВВ'!AK14</f>
        <v>17.082153311210657</v>
      </c>
      <c r="BR3" s="90">
        <f>'МУП ПОВВ'!AL14</f>
        <v>10.745046864241994</v>
      </c>
      <c r="BS3" s="90">
        <f>'МУП ПОВВ'!AM14</f>
        <v>12.330687848297686</v>
      </c>
      <c r="BT3" s="90">
        <f>'МУП ПОВВ'!AN14</f>
        <v>13.916328832353377</v>
      </c>
      <c r="BU3" s="90">
        <f>BT3</f>
        <v>13.916328832353377</v>
      </c>
      <c r="BV3" s="90">
        <f>'МУП ПОВВ'!AO14</f>
        <v>15.068368053600141</v>
      </c>
      <c r="BW3" s="90">
        <f>'МУП ПОВВ'!AP14</f>
        <v>18.124788253058203</v>
      </c>
      <c r="BX3" s="90">
        <f>'МУП ПОВВ'!AQ14</f>
        <v>10.727995744966286</v>
      </c>
      <c r="BY3" s="90">
        <f>'МУП ПОВВ'!AR14</f>
        <v>11.669935768504033</v>
      </c>
      <c r="BZ3" s="90">
        <f>'МУП ПОВВ'!AS14</f>
        <v>12.611875792041776</v>
      </c>
      <c r="CA3" s="90">
        <f>'МУП ПОВВ'!AT14</f>
        <v>12.824039221437582</v>
      </c>
      <c r="CB3" s="90">
        <f>'МУП ПОВВ'!AU14</f>
        <v>14.742417387114008</v>
      </c>
      <c r="CC3" s="90">
        <f>'МУП ПОВВ'!AV14</f>
        <v>16.95326607794582</v>
      </c>
      <c r="CD3" s="90">
        <f>'МУП ПОВВ'!AW14</f>
        <v>9.1167922205702343</v>
      </c>
      <c r="CE3" s="90">
        <f>'МУП ПОВВ'!AX14</f>
        <v>10.848484665752046</v>
      </c>
      <c r="CF3" s="90">
        <f>'МУП ПОВВ'!AY14</f>
        <v>12.580177110933858</v>
      </c>
      <c r="CG3" s="90">
        <f>'МУП ПОВВ'!AZ14</f>
        <v>11.890667173257285</v>
      </c>
      <c r="CH3" s="90">
        <f>'МУП ПОВВ'!BA14</f>
        <v>13.230438369415255</v>
      </c>
      <c r="CI3" s="90">
        <f>'МУП ПОВВ'!BB14</f>
        <v>15.451664772973746</v>
      </c>
    </row>
    <row r="4" spans="1:87" x14ac:dyDescent="0.3">
      <c r="A4" s="86">
        <v>2</v>
      </c>
      <c r="B4" s="87" t="s">
        <v>73</v>
      </c>
      <c r="C4" s="88" t="s">
        <v>348</v>
      </c>
      <c r="D4" s="89">
        <f>'МП трест Водоканал'!D5</f>
        <v>12.997</v>
      </c>
      <c r="E4" s="90">
        <f>E3</f>
        <v>6.7881844876898594</v>
      </c>
      <c r="F4" s="90">
        <f t="shared" ref="F4:AM4" si="0">F3</f>
        <v>7.7524805441386189</v>
      </c>
      <c r="G4" s="90">
        <f t="shared" si="0"/>
        <v>8.7167766005873766</v>
      </c>
      <c r="H4" s="90">
        <f t="shared" ref="H4:H67" si="1">G4</f>
        <v>8.7167766005873766</v>
      </c>
      <c r="I4" s="90">
        <f t="shared" si="0"/>
        <v>9.4173996080115625</v>
      </c>
      <c r="J4" s="90">
        <f>I4</f>
        <v>9.4173996080115625</v>
      </c>
      <c r="K4" s="90">
        <f t="shared" si="0"/>
        <v>6.8765845934762666</v>
      </c>
      <c r="L4" s="90">
        <f t="shared" si="0"/>
        <v>7.4586552866059863</v>
      </c>
      <c r="M4" s="90">
        <f t="shared" si="0"/>
        <v>8.0407259797357042</v>
      </c>
      <c r="N4" s="90">
        <f t="shared" si="0"/>
        <v>8.1718442344866382</v>
      </c>
      <c r="O4" s="90">
        <f t="shared" si="0"/>
        <v>9.3573068915566893</v>
      </c>
      <c r="P4" s="90">
        <v>0</v>
      </c>
      <c r="Q4" s="90">
        <f t="shared" si="0"/>
        <v>5.992220620364316</v>
      </c>
      <c r="R4" s="90">
        <f t="shared" si="0"/>
        <v>7.0850794033604698</v>
      </c>
      <c r="S4" s="90">
        <f t="shared" si="0"/>
        <v>8.1779381863566218</v>
      </c>
      <c r="T4" s="90">
        <f t="shared" si="0"/>
        <v>7.7428028041962103</v>
      </c>
      <c r="U4" s="90">
        <f t="shared" si="0"/>
        <v>8.5883046028519416</v>
      </c>
      <c r="V4" s="90">
        <v>0</v>
      </c>
      <c r="W4" s="90">
        <f t="shared" si="0"/>
        <v>6.0470359442568498</v>
      </c>
      <c r="X4" s="90">
        <f t="shared" si="0"/>
        <v>6.8949722993668408</v>
      </c>
      <c r="Y4" s="90">
        <f t="shared" si="0"/>
        <v>7.7429086544768326</v>
      </c>
      <c r="Z4" s="90">
        <f t="shared" ref="Z4:Z67" si="2">Y4</f>
        <v>7.7429086544768326</v>
      </c>
      <c r="AA4" s="90">
        <f t="shared" si="0"/>
        <v>8.3589724091542479</v>
      </c>
      <c r="AB4" s="90">
        <v>0</v>
      </c>
      <c r="AC4" s="90">
        <f t="shared" si="0"/>
        <v>6.0379176986548631</v>
      </c>
      <c r="AD4" s="90">
        <f t="shared" si="0"/>
        <v>6.5416289411884154</v>
      </c>
      <c r="AE4" s="90">
        <f t="shared" si="0"/>
        <v>7.0453401837219669</v>
      </c>
      <c r="AF4" s="90">
        <f t="shared" si="0"/>
        <v>7.1587965630780133</v>
      </c>
      <c r="AG4" s="90">
        <f t="shared" si="0"/>
        <v>8.1846672399103291</v>
      </c>
      <c r="AH4" s="90">
        <f>AG4</f>
        <v>8.1846672399103291</v>
      </c>
      <c r="AI4" s="90">
        <f t="shared" si="0"/>
        <v>5.1763115358762199</v>
      </c>
      <c r="AJ4" s="90">
        <f t="shared" si="0"/>
        <v>6.1023502766151587</v>
      </c>
      <c r="AK4" s="90">
        <f t="shared" si="0"/>
        <v>7.0283890173540957</v>
      </c>
      <c r="AL4" s="90">
        <f t="shared" si="0"/>
        <v>6.6596671255484443</v>
      </c>
      <c r="AM4" s="90">
        <f t="shared" si="0"/>
        <v>7.3761223106596567</v>
      </c>
      <c r="AN4" s="90">
        <v>0</v>
      </c>
      <c r="AO4" s="91">
        <f>'МП трест Водоканал'!D6</f>
        <v>10.162000000000001</v>
      </c>
      <c r="AP4" s="92">
        <f>AP3</f>
        <v>6.8831019464687344</v>
      </c>
      <c r="AQ4" s="92">
        <f t="shared" ref="AQ4:AX4" si="3">AQ3</f>
        <v>7.4020556294115778</v>
      </c>
      <c r="AR4" s="92">
        <v>0</v>
      </c>
      <c r="AS4" s="92">
        <f t="shared" si="3"/>
        <v>6.6655191339198669</v>
      </c>
      <c r="AT4" s="92">
        <f t="shared" si="3"/>
        <v>6.5953706408060864</v>
      </c>
      <c r="AU4" s="92">
        <f t="shared" si="3"/>
        <v>7.01</v>
      </c>
      <c r="AV4" s="92">
        <f t="shared" si="3"/>
        <v>7.6637628875103454</v>
      </c>
      <c r="AW4" s="92">
        <f t="shared" si="3"/>
        <v>7.7016875309096502</v>
      </c>
      <c r="AX4" s="92">
        <f t="shared" si="3"/>
        <v>8.1999999999999993</v>
      </c>
      <c r="AY4" s="93"/>
      <c r="AZ4" s="90">
        <f>AZ3</f>
        <v>12.130994640461722</v>
      </c>
      <c r="BA4" s="90">
        <f t="shared" ref="BA4:CI4" si="4">BA3</f>
        <v>13.934228266020906</v>
      </c>
      <c r="BB4" s="90">
        <f t="shared" si="4"/>
        <v>15.737461891580091</v>
      </c>
      <c r="BC4" s="90">
        <f t="shared" ref="BC4:BC67" si="5">BB4</f>
        <v>15.737461891580091</v>
      </c>
      <c r="BD4" s="90">
        <f t="shared" si="4"/>
        <v>17.047626915463319</v>
      </c>
      <c r="BE4" s="90">
        <f t="shared" si="4"/>
        <v>19.638633562418971</v>
      </c>
      <c r="BF4" s="90">
        <f t="shared" si="4"/>
        <v>12.296302838282314</v>
      </c>
      <c r="BG4" s="90">
        <f t="shared" si="4"/>
        <v>13.384775034434888</v>
      </c>
      <c r="BH4" s="90">
        <f t="shared" si="4"/>
        <v>14.473247230587464</v>
      </c>
      <c r="BI4" s="90">
        <f t="shared" si="4"/>
        <v>14.718438366971716</v>
      </c>
      <c r="BJ4" s="90">
        <f t="shared" si="4"/>
        <v>16.935253535692709</v>
      </c>
      <c r="BK4" s="90">
        <f t="shared" si="4"/>
        <v>18.675457401939173</v>
      </c>
      <c r="BL4" s="90">
        <f t="shared" si="4"/>
        <v>10.642542208562974</v>
      </c>
      <c r="BM4" s="90">
        <f t="shared" si="4"/>
        <v>12.686188132765778</v>
      </c>
      <c r="BN4" s="90">
        <f t="shared" si="4"/>
        <v>14.729834056968585</v>
      </c>
      <c r="BO4" s="90">
        <f t="shared" si="4"/>
        <v>13.916130892328615</v>
      </c>
      <c r="BP4" s="90">
        <f t="shared" si="4"/>
        <v>15.497219255814827</v>
      </c>
      <c r="BQ4" s="90">
        <f t="shared" si="4"/>
        <v>17.082153311210657</v>
      </c>
      <c r="BR4" s="90">
        <f t="shared" si="4"/>
        <v>10.745046864241994</v>
      </c>
      <c r="BS4" s="90">
        <f t="shared" si="4"/>
        <v>12.330687848297686</v>
      </c>
      <c r="BT4" s="90">
        <f t="shared" si="4"/>
        <v>13.916328832353377</v>
      </c>
      <c r="BU4" s="90">
        <f t="shared" ref="BU4:BU67" si="6">BT4</f>
        <v>13.916328832353377</v>
      </c>
      <c r="BV4" s="90">
        <f t="shared" si="4"/>
        <v>15.068368053600141</v>
      </c>
      <c r="BW4" s="90">
        <f t="shared" si="4"/>
        <v>18.124788253058203</v>
      </c>
      <c r="BX4" s="90">
        <f t="shared" si="4"/>
        <v>10.727995744966286</v>
      </c>
      <c r="BY4" s="90">
        <f t="shared" si="4"/>
        <v>11.669935768504033</v>
      </c>
      <c r="BZ4" s="90">
        <f t="shared" si="4"/>
        <v>12.611875792041776</v>
      </c>
      <c r="CA4" s="90">
        <f t="shared" si="4"/>
        <v>12.824039221437582</v>
      </c>
      <c r="CB4" s="90">
        <f t="shared" si="4"/>
        <v>14.742417387114008</v>
      </c>
      <c r="CC4" s="90">
        <f t="shared" si="4"/>
        <v>16.95326607794582</v>
      </c>
      <c r="CD4" s="90">
        <f t="shared" si="4"/>
        <v>9.1167922205702343</v>
      </c>
      <c r="CE4" s="90">
        <f t="shared" si="4"/>
        <v>10.848484665752046</v>
      </c>
      <c r="CF4" s="90">
        <f t="shared" si="4"/>
        <v>12.580177110933858</v>
      </c>
      <c r="CG4" s="90">
        <f t="shared" si="4"/>
        <v>11.890667173257285</v>
      </c>
      <c r="CH4" s="90">
        <f t="shared" si="4"/>
        <v>13.230438369415255</v>
      </c>
      <c r="CI4" s="90">
        <f t="shared" si="4"/>
        <v>15.451664772973746</v>
      </c>
    </row>
    <row r="5" spans="1:87" x14ac:dyDescent="0.3">
      <c r="A5" s="86">
        <v>3</v>
      </c>
      <c r="B5" s="87" t="s">
        <v>74</v>
      </c>
      <c r="C5" s="88" t="s">
        <v>349</v>
      </c>
      <c r="D5" s="94">
        <f>'АО Челябинское авиапредприятие'!D5</f>
        <v>2.54</v>
      </c>
      <c r="E5" s="90">
        <f>'АО Челябинское авиапредприятие'!R13</f>
        <v>3.3961246040964004</v>
      </c>
      <c r="F5" s="90">
        <f>'АО Челябинское авиапредприятие'!S13</f>
        <v>4.1827099062892001</v>
      </c>
      <c r="G5" s="90">
        <f>'АО Челябинское авиапредприятие'!T13</f>
        <v>4.9692952084820003</v>
      </c>
      <c r="H5" s="90">
        <f t="shared" si="1"/>
        <v>4.9692952084820003</v>
      </c>
      <c r="I5" s="90">
        <f>'АО Челябинское авиапредприятие'!U13</f>
        <v>5.5314775732479999</v>
      </c>
      <c r="J5" s="90">
        <f>'АО Челябинское авиапредприятие'!V13</f>
        <v>0</v>
      </c>
      <c r="K5" s="90">
        <f>'АО Челябинское авиапредприятие'!W13</f>
        <v>3.4842642498125</v>
      </c>
      <c r="L5" s="90">
        <f>'АО Челябинское авиапредприятие'!X13</f>
        <v>3.9634901179291</v>
      </c>
      <c r="M5" s="90">
        <f>'АО Челябинское авиапредприятие'!Y13</f>
        <v>4.4427159860456999</v>
      </c>
      <c r="N5" s="90">
        <f>'АО Челябинское авиапредприятие'!Z13</f>
        <v>4.5347984806739996</v>
      </c>
      <c r="O5" s="90">
        <f>'АО Челябинское авиапредприятие'!AA13</f>
        <v>5.513969757382899</v>
      </c>
      <c r="P5" s="90">
        <f>'АО Челябинское авиапредприятие'!AB13</f>
        <v>0</v>
      </c>
      <c r="Q5" s="90">
        <f>'АО Челябинское авиапредприятие'!AC13</f>
        <v>3.3721672274278993</v>
      </c>
      <c r="R5" s="90">
        <f>'АО Челябинское авиапредприятие'!AD13</f>
        <v>3.5910214536372003</v>
      </c>
      <c r="S5" s="90">
        <f>'АО Челябинское авиапредприятие'!AE13</f>
        <v>3.8098756798465008</v>
      </c>
      <c r="T5" s="90">
        <f>'АО Челябинское авиапредприятие'!AF13</f>
        <v>4.1303692397693004</v>
      </c>
      <c r="U5" s="90">
        <f>'АО Челябинское авиапредприятие'!AG13</f>
        <v>4.8183310959927006</v>
      </c>
      <c r="V5" s="90">
        <f>'АО Челябинское авиапредприятие'!AH13</f>
        <v>0</v>
      </c>
      <c r="W5" s="90">
        <f>'АО Челябинское авиапредприятие'!AI13</f>
        <v>3.0252487463186992</v>
      </c>
      <c r="X5" s="90">
        <f>'АО Челябинское авиапредприятие'!AJ13</f>
        <v>3.7186418116396998</v>
      </c>
      <c r="Y5" s="90">
        <f>'АО Челябинское авиапредприятие'!AK13</f>
        <v>4.4120348769606998</v>
      </c>
      <c r="Z5" s="90">
        <f t="shared" si="2"/>
        <v>4.4120348769606998</v>
      </c>
      <c r="AA5" s="90">
        <f>'АО Челябинское авиапредприятие'!AL13</f>
        <v>4.907619651325601</v>
      </c>
      <c r="AB5" s="90">
        <f>'АО Челябинское авиапредприятие'!AM13</f>
        <v>0</v>
      </c>
      <c r="AC5" s="90">
        <f>'АО Челябинское авиапредприятие'!AN13</f>
        <v>3.0490755650761989</v>
      </c>
      <c r="AD5" s="90">
        <f>'АО Челябинское авиапредприятие'!AO13</f>
        <v>3.463505541963499</v>
      </c>
      <c r="AE5" s="90">
        <f>'АО Челябинское авиапредприятие'!AP13</f>
        <v>3.8779355188508005</v>
      </c>
      <c r="AF5" s="90">
        <f>'АО Челябинское авиапредприятие'!AQ13</f>
        <v>3.9575627887697</v>
      </c>
      <c r="AG5" s="90">
        <f>'АО Челябинское авиапредприятие'!AR13</f>
        <v>4.8043483437246008</v>
      </c>
      <c r="AH5" s="90">
        <f>'АО Челябинское авиапредприятие'!AS13</f>
        <v>0</v>
      </c>
      <c r="AI5" s="90">
        <f>'АО Челябинское авиапредприятие'!AT13</f>
        <v>2.8833061854794995</v>
      </c>
      <c r="AJ5" s="90">
        <f>'АО Челябинское авиапредприятие'!AU13</f>
        <v>3.0677192347670008</v>
      </c>
      <c r="AK5" s="90">
        <f>'АО Челябинское авиапредприятие'!AV13</f>
        <v>3.2521322840544999</v>
      </c>
      <c r="AL5" s="90">
        <f>'АО Челябинское авиапредприятие'!AW13</f>
        <v>3.5221913229580006</v>
      </c>
      <c r="AM5" s="90">
        <f>'АО Челябинское авиапредприятие'!AX13</f>
        <v>4.1018945593801996</v>
      </c>
      <c r="AN5" s="90">
        <f>'АО Челябинское авиапредприятие'!AY13</f>
        <v>0</v>
      </c>
      <c r="AO5" s="91">
        <f>'АО Челябинское авиапредприятие'!D6</f>
        <v>0.45</v>
      </c>
      <c r="AP5" s="95">
        <f>'АО Челябинское авиапредприятие'!BE13</f>
        <v>5.1162979328357379</v>
      </c>
      <c r="AQ5" s="95">
        <f>'АО Челябинское авиапредприятие'!BF13</f>
        <v>5.4502640247104504</v>
      </c>
      <c r="AR5" s="95">
        <f>'АО Челябинское авиапредприятие'!BG13</f>
        <v>0</v>
      </c>
      <c r="AS5" s="95">
        <f>'АО Челябинское авиапредприятие'!BH13</f>
        <v>5.2037889668499906</v>
      </c>
      <c r="AT5" s="95">
        <f>'АО Челябинское авиапредприятие'!BI13</f>
        <v>5.3149864452278006</v>
      </c>
      <c r="AU5" s="95">
        <f>'АО Челябинское авиапредприятие'!BJ13</f>
        <v>0</v>
      </c>
      <c r="AV5" s="95">
        <f>'АО Челябинское авиапредприятие'!BK13</f>
        <v>4.4021568654144403</v>
      </c>
      <c r="AW5" s="95">
        <f>'АО Челябинское авиапредприятие'!BL13</f>
        <v>4.4414461798033145</v>
      </c>
      <c r="AX5" s="95">
        <f>'АО Челябинское авиапредприятие'!BM13</f>
        <v>0</v>
      </c>
      <c r="AY5" s="93"/>
      <c r="AZ5" s="90">
        <f>'АО Челябинское авиапредприятие'!R15</f>
        <v>6.1196749073598591</v>
      </c>
      <c r="BA5" s="90">
        <f>'АО Челябинское авиапредприятие'!S15</f>
        <v>7.5905894224603943</v>
      </c>
      <c r="BB5" s="90">
        <f>'АО Челябинское авиапредприятие'!T15</f>
        <v>9.0615039375609321</v>
      </c>
      <c r="BC5" s="90">
        <f t="shared" si="5"/>
        <v>9.0615039375609321</v>
      </c>
      <c r="BD5" s="90">
        <f>'АО Челябинское авиапредприятие'!U15</f>
        <v>10.11278495967335</v>
      </c>
      <c r="BE5" s="90">
        <f>'АО Челябинское авиапредприятие'!V15</f>
        <v>0</v>
      </c>
      <c r="BF5" s="90">
        <f>'АО Челябинское авиапредприятие'!W15</f>
        <v>6.2844960448489662</v>
      </c>
      <c r="BG5" s="90">
        <f>'АО Челябинское авиапредприятие'!X15</f>
        <v>7.1806484182270074</v>
      </c>
      <c r="BH5" s="90">
        <f>'АО Челябинское авиапредприятие'!Y15</f>
        <v>8.0768007916050522</v>
      </c>
      <c r="BI5" s="90">
        <f>'АО Челябинское авиапредприятие'!Z15</f>
        <v>8.2489950565599717</v>
      </c>
      <c r="BJ5" s="90">
        <f>'АО Челябинское авиапредприятие'!AA15</f>
        <v>10.080045344005613</v>
      </c>
      <c r="BK5" s="90">
        <f>'АО Челябинское авиапредприятие'!AB15</f>
        <v>0</v>
      </c>
      <c r="BL5" s="90">
        <f>'АО Челябинское авиапредприятие'!AC15</f>
        <v>6.0748746129897633</v>
      </c>
      <c r="BM5" s="90">
        <f>'АО Челябинское авиапредприятие'!AD15</f>
        <v>6.4841320160011549</v>
      </c>
      <c r="BN5" s="90">
        <f>'АО Челябинское авиапредприятие'!AE15</f>
        <v>6.8933894190125464</v>
      </c>
      <c r="BO5" s="90">
        <f>'АО Челябинское авиапредприятие'!AF15</f>
        <v>7.492712376068182</v>
      </c>
      <c r="BP5" s="90">
        <f>'АО Челябинское авиапредприятие'!AG15</f>
        <v>8.7792010472059392</v>
      </c>
      <c r="BQ5" s="90">
        <f>'АО Челябинское авиапредприятие'!AH15</f>
        <v>0</v>
      </c>
      <c r="BR5" s="90">
        <f>'АО Челябинское авиапредприятие'!AI15</f>
        <v>5.4261370533155606</v>
      </c>
      <c r="BS5" s="90">
        <f>'АО Челябинское авиапредприятие'!AJ15</f>
        <v>6.7227820854658313</v>
      </c>
      <c r="BT5" s="90">
        <f>'АО Челябинское авиапредприятие'!AK15</f>
        <v>8.0194271176160985</v>
      </c>
      <c r="BU5" s="90">
        <f t="shared" si="6"/>
        <v>8.0194271176160985</v>
      </c>
      <c r="BV5" s="90">
        <f>'АО Челябинское авиапредприятие'!AL15</f>
        <v>8.9461706456784622</v>
      </c>
      <c r="BW5" s="90">
        <f>'АО Челябинское авиапредприятие'!AM15</f>
        <v>0</v>
      </c>
      <c r="BX5" s="90">
        <f>'АО Челябинское авиапредприятие'!AN15</f>
        <v>5.4706932043920853</v>
      </c>
      <c r="BY5" s="90">
        <f>'АО Челябинское авиапредприятие'!AO15</f>
        <v>6.2456772611713367</v>
      </c>
      <c r="BZ5" s="90">
        <f>'АО Челябинское авиапредприятие'!AP15</f>
        <v>7.0206613179505872</v>
      </c>
      <c r="CA5" s="90">
        <f>'АО Челябинское авиапредприятие'!AQ15</f>
        <v>7.1695643126989319</v>
      </c>
      <c r="CB5" s="90">
        <f>'АО Челябинское авиапредприятие'!AR15</f>
        <v>8.7530533004645932</v>
      </c>
      <c r="CC5" s="90">
        <f>'АО Челябинское авиапредприятие'!AS15</f>
        <v>0</v>
      </c>
      <c r="CD5" s="90">
        <f>'АО Челябинское авиапредприятие'!AT15</f>
        <v>5.1607044645462574</v>
      </c>
      <c r="CE5" s="90">
        <f>'АО Челябинское авиапредприятие'!AU15</f>
        <v>5.5055568667138823</v>
      </c>
      <c r="CF5" s="90">
        <f>'АО Челябинское авиапредприятие'!AV15</f>
        <v>5.8504092688815064</v>
      </c>
      <c r="CG5" s="90">
        <f>'АО Челябинское авиапредприятие'!AW15</f>
        <v>6.3554196716310525</v>
      </c>
      <c r="CH5" s="90">
        <f>'АО Челябинское авиапредприятие'!AX15</f>
        <v>7.4394647237405662</v>
      </c>
      <c r="CI5" s="90">
        <f>'АО Челябинское авиапредприятие'!AY15</f>
        <v>0</v>
      </c>
    </row>
    <row r="6" spans="1:87" ht="42" x14ac:dyDescent="0.3">
      <c r="A6" s="86">
        <v>4</v>
      </c>
      <c r="B6" s="87" t="s">
        <v>341</v>
      </c>
      <c r="C6" s="88" t="s">
        <v>350</v>
      </c>
      <c r="D6" s="94">
        <f>'МУП МПОЭ'!D5</f>
        <v>2.54</v>
      </c>
      <c r="E6" s="90">
        <f>'МУП МПОЭ'!R12</f>
        <v>2.6251386222257023</v>
      </c>
      <c r="F6" s="90">
        <f>'МУП МПОЭ'!S12</f>
        <v>3.3308931716760046</v>
      </c>
      <c r="G6" s="90">
        <f>'МУП МПОЭ'!T12</f>
        <v>4.0366477211263057</v>
      </c>
      <c r="H6" s="90">
        <f t="shared" si="1"/>
        <v>4.0366477211263057</v>
      </c>
      <c r="I6" s="90">
        <f>'МУП МПОЭ'!U12</f>
        <v>4.7307635550426017</v>
      </c>
      <c r="J6" s="90">
        <f>'МУП МПОЭ'!V12</f>
        <v>0</v>
      </c>
      <c r="K6" s="90">
        <f>'МУП МПОЭ'!W12</f>
        <v>2.6151052467653524</v>
      </c>
      <c r="L6" s="90">
        <f>'МУП МПОЭ'!X12</f>
        <v>3.1163034890716075</v>
      </c>
      <c r="M6" s="90">
        <f>'МУП МПОЭ'!Y12</f>
        <v>3.6175017313778643</v>
      </c>
      <c r="N6" s="90">
        <f>'МУП МПОЭ'!Z12</f>
        <v>3.7074561320568642</v>
      </c>
      <c r="O6" s="90">
        <f>'МУП МПОЭ'!AA12</f>
        <v>4.729711780511586</v>
      </c>
      <c r="P6" s="90">
        <f>'МУП МПОЭ'!AB12</f>
        <v>0</v>
      </c>
      <c r="Q6" s="90">
        <f>'МУП МПОЭ'!AC12</f>
        <v>2.4770598395695025</v>
      </c>
      <c r="R6" s="90">
        <f>'МУП МПОЭ'!AD12</f>
        <v>2.7004512143018733</v>
      </c>
      <c r="S6" s="90">
        <f>'МУП МПОЭ'!AE12</f>
        <v>2.9238425890342459</v>
      </c>
      <c r="T6" s="90">
        <f>'МУП МПОЭ'!AF12</f>
        <v>3.256175662558169</v>
      </c>
      <c r="U6" s="90">
        <f>'МУП МПОЭ'!AG12</f>
        <v>3.9704689605036938</v>
      </c>
      <c r="V6" s="90">
        <f>'МУП МПОЭ'!AH12</f>
        <v>0</v>
      </c>
      <c r="W6" s="90">
        <f>'МУП МПОЭ'!AI12</f>
        <v>2.3483004943514381</v>
      </c>
      <c r="X6" s="90">
        <f>'МУП МПОЭ'!AJ12</f>
        <v>2.9704389685859685</v>
      </c>
      <c r="Y6" s="90">
        <f>'МУП МПОЭ'!AK12</f>
        <v>3.592577442820498</v>
      </c>
      <c r="Z6" s="90">
        <f t="shared" si="2"/>
        <v>3.592577442820498</v>
      </c>
      <c r="AA6" s="90">
        <f>'МУП МПОЭ'!AL12</f>
        <v>4.2044749545161872</v>
      </c>
      <c r="AB6" s="90">
        <f>'МУП МПОЭ'!AM12</f>
        <v>0</v>
      </c>
      <c r="AC6" s="90">
        <f>'МУП МПОЭ'!AN12</f>
        <v>2.300527788021606</v>
      </c>
      <c r="AD6" s="90">
        <f>'МУП МПОЭ'!AO12</f>
        <v>2.7339557687701594</v>
      </c>
      <c r="AE6" s="90">
        <f>'МУП МПОЭ'!AP12</f>
        <v>3.1673837495187134</v>
      </c>
      <c r="AF6" s="90">
        <f>'МУП МПОЭ'!AQ12</f>
        <v>3.2451735473982</v>
      </c>
      <c r="AG6" s="90">
        <f>'МУП МПОЭ'!AR12</f>
        <v>4.1292177189942798</v>
      </c>
      <c r="AH6" s="90">
        <f>'МУП МПОЭ'!AS12</f>
        <v>0</v>
      </c>
      <c r="AI6" s="90">
        <f>'МУП МПОЭ'!AT12</f>
        <v>2.1326728763545919</v>
      </c>
      <c r="AJ6" s="90">
        <f>'МУП МПОЭ'!AU12</f>
        <v>2.3208989999907579</v>
      </c>
      <c r="AK6" s="90">
        <f>'МУП МПОЭ'!AV12</f>
        <v>2.5091251236269239</v>
      </c>
      <c r="AL6" s="90">
        <f>'МУП МПОЭ'!AW12</f>
        <v>2.7891600925099338</v>
      </c>
      <c r="AM6" s="90">
        <f>'МУП МПОЭ'!AX12</f>
        <v>3.3910519070224052</v>
      </c>
      <c r="AN6" s="90">
        <f>'МУП МПОЭ'!AY12</f>
        <v>0</v>
      </c>
      <c r="AO6" s="91">
        <f>'МУП МПОЭ'!D6</f>
        <v>0.45</v>
      </c>
      <c r="AP6" s="95">
        <f>'МУП МПОЭ'!BE12</f>
        <v>5.0213301083743369</v>
      </c>
      <c r="AQ6" s="95">
        <f>'МУП МПОЭ'!BF12</f>
        <v>5.3552962002490503</v>
      </c>
      <c r="AR6" s="95">
        <f>'МУП МПОЭ'!BG12</f>
        <v>0</v>
      </c>
      <c r="AS6" s="95">
        <f>'МУП МПОЭ'!BH12</f>
        <v>5.1088211423885896</v>
      </c>
      <c r="AT6" s="95">
        <f>'МУП МПОЭ'!BI12</f>
        <v>5.2200186207663997</v>
      </c>
      <c r="AU6" s="95">
        <f>'МУП МПОЭ'!BJ12</f>
        <v>0</v>
      </c>
      <c r="AV6" s="95">
        <f>'МУП МПОЭ'!BK12</f>
        <v>4.3071890409530393</v>
      </c>
      <c r="AW6" s="95">
        <f>'МУП МПОЭ'!BL12</f>
        <v>4.3464783553419135</v>
      </c>
      <c r="AX6" s="95">
        <f>'МУП МПОЭ'!BM12</f>
        <v>0</v>
      </c>
      <c r="AY6" s="93"/>
      <c r="AZ6" s="90">
        <f>'МУП МПОЭ'!R14</f>
        <v>4.6580650378501627</v>
      </c>
      <c r="BA6" s="90">
        <f>'МУП МПОЭ'!S14</f>
        <v>5.9778260453222272</v>
      </c>
      <c r="BB6" s="90">
        <f>'МУП МПОЭ'!T14</f>
        <v>7.2975870527942908</v>
      </c>
      <c r="BC6" s="90">
        <f t="shared" si="5"/>
        <v>7.2975870527942908</v>
      </c>
      <c r="BD6" s="90">
        <f>'МУП МПОЭ'!U14</f>
        <v>8.5955836622177646</v>
      </c>
      <c r="BE6" s="90">
        <f>'МУП МПОЭ'!V14</f>
        <v>0</v>
      </c>
      <c r="BF6" s="90">
        <f>'МУП МПОЭ'!W14</f>
        <v>4.6393026257393073</v>
      </c>
      <c r="BG6" s="90">
        <f>'МУП МПОЭ'!X14</f>
        <v>5.5765433388520051</v>
      </c>
      <c r="BH6" s="90">
        <f>'МУП МПОЭ'!Y14</f>
        <v>6.5137840519647048</v>
      </c>
      <c r="BI6" s="90">
        <f>'МУП МПОЭ'!Z14</f>
        <v>6.6819987812344364</v>
      </c>
      <c r="BJ6" s="90">
        <f>'МУП МПОЭ'!AA14</f>
        <v>8.5936168438447655</v>
      </c>
      <c r="BK6" s="90">
        <f>'МУП МПОЭ'!AB14</f>
        <v>0</v>
      </c>
      <c r="BL6" s="90">
        <f>'МУП МПОЭ'!AC14</f>
        <v>4.3811577142830682</v>
      </c>
      <c r="BM6" s="90">
        <f>'МУП МПОЭ'!AD14</f>
        <v>4.7988995850326033</v>
      </c>
      <c r="BN6" s="90">
        <f>'МУП МПОЭ'!AE14</f>
        <v>5.2166414557821392</v>
      </c>
      <c r="BO6" s="90">
        <f>'МУП МПОЭ'!AF14</f>
        <v>5.8381043032718773</v>
      </c>
      <c r="BP6" s="90">
        <f>'МУП МПОЭ'!AG14</f>
        <v>7.1738327704300087</v>
      </c>
      <c r="BQ6" s="90">
        <f>'МУП МПОЭ'!AH14</f>
        <v>0</v>
      </c>
      <c r="BR6" s="90">
        <f>'МУП МПОЭ'!AI14</f>
        <v>4.140377738725288</v>
      </c>
      <c r="BS6" s="90">
        <f>'МУП МПОЭ'!AJ14</f>
        <v>5.3037766855438582</v>
      </c>
      <c r="BT6" s="90">
        <f>'МУП МПОЭ'!AK14</f>
        <v>6.4671756323624319</v>
      </c>
      <c r="BU6" s="90">
        <f t="shared" si="6"/>
        <v>6.4671756323624319</v>
      </c>
      <c r="BV6" s="90">
        <f>'МУП МПОЭ'!AL14</f>
        <v>7.6114239792333711</v>
      </c>
      <c r="BW6" s="90">
        <f>'МУП МПОЭ'!AM14</f>
        <v>0</v>
      </c>
      <c r="BX6" s="90">
        <f>'МУП МПОЭ'!AN14</f>
        <v>4.051042777888501</v>
      </c>
      <c r="BY6" s="90">
        <f>'МУП МПОЭ'!AO14</f>
        <v>4.8615531018882985</v>
      </c>
      <c r="BZ6" s="90">
        <f>'МУП МПОЭ'!AP14</f>
        <v>5.6720634258880951</v>
      </c>
      <c r="CA6" s="90">
        <f>'МУП МПОЭ'!AQ14</f>
        <v>5.817530347922732</v>
      </c>
      <c r="CB6" s="90">
        <f>'МУП МПОЭ'!AR14</f>
        <v>7.470692948807403</v>
      </c>
      <c r="CC6" s="90">
        <f>'МУП МПОЭ'!AS14</f>
        <v>0</v>
      </c>
      <c r="CD6" s="90">
        <f>'МУП МПОЭ'!AT14</f>
        <v>3.7371540930711857</v>
      </c>
      <c r="CE6" s="90">
        <f>'МУП МПОЭ'!AU14</f>
        <v>4.089136944270817</v>
      </c>
      <c r="CF6" s="90">
        <f>'МУП МПОЭ'!AV14</f>
        <v>4.4411197954704464</v>
      </c>
      <c r="CG6" s="90">
        <f>'МУП МПОЭ'!AW14</f>
        <v>4.9647851872816755</v>
      </c>
      <c r="CH6" s="90">
        <f>'МУП МПОЭ'!AX14</f>
        <v>6.0903228804199969</v>
      </c>
      <c r="CI6" s="90">
        <f>'МУП МПОЭ'!AY14</f>
        <v>0</v>
      </c>
    </row>
    <row r="7" spans="1:87" x14ac:dyDescent="0.3">
      <c r="A7" s="86">
        <v>5</v>
      </c>
      <c r="B7" s="87" t="s">
        <v>342</v>
      </c>
      <c r="C7" s="88" t="s">
        <v>351</v>
      </c>
      <c r="D7" s="89">
        <f>'ОАО Трансэнерго'!D5:E5</f>
        <v>3.52</v>
      </c>
      <c r="E7" s="90">
        <f>'ОАО Трансэнерго'!P12</f>
        <v>2.2044311598616999</v>
      </c>
      <c r="F7" s="90">
        <f>'ОАО Трансэнерго'!Q12</f>
        <v>2.8702373385884004</v>
      </c>
      <c r="G7" s="90">
        <f>'ОАО Трансэнерго'!R12</f>
        <v>3.5360435173150999</v>
      </c>
      <c r="H7" s="90">
        <f t="shared" si="1"/>
        <v>3.5360435173150999</v>
      </c>
      <c r="I7" s="90">
        <f>'ОАО Трансэнерго'!S12</f>
        <v>4.1908697757266991</v>
      </c>
      <c r="J7" s="90">
        <f>'ОАО Трансэнерго'!T12</f>
        <v>0</v>
      </c>
      <c r="K7" s="90">
        <f>'ОАО Трансэнерго'!U12</f>
        <v>2.1949657113142003</v>
      </c>
      <c r="L7" s="90">
        <f>'ОАО Трансэнерго'!V12</f>
        <v>2.6677942417917997</v>
      </c>
      <c r="M7" s="90">
        <f>'ОАО Трансэнерго'!W12</f>
        <v>3.1406227722693996</v>
      </c>
      <c r="N7" s="90">
        <f>'ОАО Трансэнерго'!X12</f>
        <v>3.2254854144193996</v>
      </c>
      <c r="O7" s="90">
        <f>'ОАО Трансэнерго'!Y12</f>
        <v>4.1898775356030997</v>
      </c>
      <c r="P7" s="90">
        <f>'ОАО Трансэнерго'!Z12</f>
        <v>0</v>
      </c>
      <c r="Q7" s="90">
        <f>'ОАО Трансэнерго'!AA12</f>
        <v>2.0647341950917006</v>
      </c>
      <c r="R7" s="90">
        <f>'ОАО Трансэнерго'!AB12</f>
        <v>2.2754807750279</v>
      </c>
      <c r="S7" s="90">
        <f>'ОАО Трансэнерго'!AC12</f>
        <v>2.4862273549640999</v>
      </c>
      <c r="T7" s="90">
        <f>'ОАО Трансэнерго'!AD12</f>
        <v>2.7997491224394992</v>
      </c>
      <c r="U7" s="90">
        <f>'ОАО Трансэнерго'!AE12</f>
        <v>3.4736107242749004</v>
      </c>
      <c r="V7" s="90">
        <f>'ОАО Трансэнерго'!AF12</f>
        <v>0</v>
      </c>
      <c r="W7" s="90">
        <f>'ОАО Трансэнерго'!AG12</f>
        <v>1.9432631146972998</v>
      </c>
      <c r="X7" s="90">
        <f>'ОАО Трансэнерго'!AH12</f>
        <v>2.5301862035977996</v>
      </c>
      <c r="Y7" s="90">
        <f>'ОАО Трансэнерго'!AI12</f>
        <v>3.1171092924982999</v>
      </c>
      <c r="Z7" s="90">
        <f t="shared" si="2"/>
        <v>3.1171092924982999</v>
      </c>
      <c r="AA7" s="90">
        <f>'ОАО Трансэнерго'!AJ12</f>
        <v>3.6943710959848</v>
      </c>
      <c r="AB7" s="90">
        <f>'ОАО Трансэнерго'!AK12</f>
        <v>0</v>
      </c>
      <c r="AC7" s="90">
        <f>'ОАО Трансэнерго'!AL12</f>
        <v>1.8981945238200995</v>
      </c>
      <c r="AD7" s="90">
        <f>'ОАО Трансэнерго'!AM12</f>
        <v>2.3070888452809997</v>
      </c>
      <c r="AE7" s="90">
        <f>'ОАО Трансэнерго'!AN12</f>
        <v>2.7159831667418994</v>
      </c>
      <c r="AF7" s="90">
        <f>'ОАО Трансэнерго'!AO12</f>
        <v>2.7893697685150003</v>
      </c>
      <c r="AG7" s="90">
        <f>'ОАО Трансэнерго'!AP12</f>
        <v>3.6233737039830007</v>
      </c>
      <c r="AH7" s="90">
        <f>'ОАО Трансэнерго'!AQ12</f>
        <v>0</v>
      </c>
      <c r="AI7" s="90">
        <f>'ОАО Трансэнерго'!AR12</f>
        <v>1.7398408335682001</v>
      </c>
      <c r="AJ7" s="90">
        <f>'ОАО Трансэнерго'!AS12</f>
        <v>1.9174126483192999</v>
      </c>
      <c r="AK7" s="90">
        <f>'ОАО Трансэнерго'!AT12</f>
        <v>2.0949844630704</v>
      </c>
      <c r="AL7" s="90">
        <f>'ОАО Трансэнерго'!AU12</f>
        <v>2.3591683959789003</v>
      </c>
      <c r="AM7" s="90">
        <f>'ОАО Трансэнерго'!AV12</f>
        <v>2.9269908625000998</v>
      </c>
      <c r="AN7" s="90">
        <f>'ОАО Трансэнерго'!AW12</f>
        <v>0</v>
      </c>
      <c r="AO7" s="96">
        <f>'ОАО Трансэнерго'!D6</f>
        <v>3.59</v>
      </c>
      <c r="AP7" s="95">
        <f>'ОАО Трансэнерго'!BC12</f>
        <v>4.4649891656622991</v>
      </c>
      <c r="AQ7" s="95">
        <f>'ОАО Трансэнерго'!BD12</f>
        <v>4.7800515164874993</v>
      </c>
      <c r="AR7" s="95">
        <f>'ОАО Трансэнерго'!BE12</f>
        <v>0</v>
      </c>
      <c r="AS7" s="95">
        <f>'ОАО Трансэнерго'!BF12</f>
        <v>4.5475278769965</v>
      </c>
      <c r="AT7" s="95">
        <f>'ОАО Трансэнерго'!BG12</f>
        <v>4.6524311584849993</v>
      </c>
      <c r="AU7" s="95">
        <f>'ОАО Трансэнерго'!BH12</f>
        <v>0</v>
      </c>
      <c r="AV7" s="95">
        <f>'ОАО Трансэнерго'!BI12</f>
        <v>3.7912711775290004</v>
      </c>
      <c r="AW7" s="95">
        <f>'ОАО Трансэнерго'!BJ12</f>
        <v>3.8283365684618995</v>
      </c>
      <c r="AX7" s="95">
        <f>'ОАО Трансэнерго'!BK12</f>
        <v>0</v>
      </c>
      <c r="AY7" s="93"/>
      <c r="AZ7" s="90">
        <f>'ОАО Трансэнерго'!P14</f>
        <v>4.1222862689413793</v>
      </c>
      <c r="BA7" s="90">
        <f>'ОАО Трансэнерго'!Q14</f>
        <v>5.3673438231603088</v>
      </c>
      <c r="BB7" s="90">
        <f>'ОАО Трансэнерго'!R14</f>
        <v>6.6124013773792374</v>
      </c>
      <c r="BC7" s="90">
        <f t="shared" si="5"/>
        <v>6.6124013773792374</v>
      </c>
      <c r="BD7" s="90">
        <f>'ОАО Трансэнерго'!S14</f>
        <v>7.8369264806089296</v>
      </c>
      <c r="BE7" s="90">
        <f>'ОАО Трансэнерго'!T14</f>
        <v>0</v>
      </c>
      <c r="BF7" s="90">
        <f>'ОАО Трансэнерго'!U14</f>
        <v>4.1045858801575541</v>
      </c>
      <c r="BG7" s="90">
        <f>'ОАО Трансэнерго'!V14</f>
        <v>4.9887752321506671</v>
      </c>
      <c r="BH7" s="90">
        <f>'ОАО Трансэнерго'!W14</f>
        <v>5.8729645841437783</v>
      </c>
      <c r="BI7" s="90">
        <f>'ОАО Трансэнерго'!X14</f>
        <v>6.0316577249642771</v>
      </c>
      <c r="BJ7" s="90">
        <f>'ОАО Трансэнерго'!Y14</f>
        <v>7.8350709915777967</v>
      </c>
      <c r="BK7" s="90">
        <f>'ОАО Трансэнерго'!Z14</f>
        <v>0</v>
      </c>
      <c r="BL7" s="90">
        <f>'ОАО Трансэнерго'!AA14</f>
        <v>3.8610529448214801</v>
      </c>
      <c r="BM7" s="90">
        <f>'ОАО Трансэнерго'!AB14</f>
        <v>4.2551490493021742</v>
      </c>
      <c r="BN7" s="90">
        <f>'ОАО Трансэнерго'!AC14</f>
        <v>4.6492451537828678</v>
      </c>
      <c r="BO7" s="90">
        <f>'ОАО Трансэнерго'!AD14</f>
        <v>5.235530858961865</v>
      </c>
      <c r="BP7" s="90">
        <f>'ОАО Трансэнерго'!AE14</f>
        <v>6.4956520543940632</v>
      </c>
      <c r="BQ7" s="90">
        <f>'ОАО Трансэнерго'!AF14</f>
        <v>0</v>
      </c>
      <c r="BR7" s="90">
        <f>'ОАО Трансэнерго'!AG14</f>
        <v>3.6339020244839513</v>
      </c>
      <c r="BS7" s="90">
        <f>'ОАО Трансэнерго'!AH14</f>
        <v>4.7314482007278862</v>
      </c>
      <c r="BT7" s="90">
        <f>'ОАО Трансэнерго'!AI14</f>
        <v>5.8289943769718215</v>
      </c>
      <c r="BU7" s="90">
        <f t="shared" si="6"/>
        <v>5.8289943769718215</v>
      </c>
      <c r="BV7" s="90">
        <f>'ОАО Трансэнерго'!AJ14</f>
        <v>6.9084739494915768</v>
      </c>
      <c r="BW7" s="90">
        <f>'ОАО Трансэнерго'!AK14</f>
        <v>0</v>
      </c>
      <c r="BX7" s="90">
        <f>'ОАО Трансэнерго'!AL14</f>
        <v>3.5496237595435867</v>
      </c>
      <c r="BY7" s="90">
        <f>'ОАО Трансэнерго'!AM14</f>
        <v>4.3142561406754707</v>
      </c>
      <c r="BZ7" s="90">
        <f>'ОАО Трансэнерго'!AN14</f>
        <v>5.078888521807353</v>
      </c>
      <c r="CA7" s="90">
        <f>'ОАО Трансэнерго'!AO14</f>
        <v>5.2161214671230498</v>
      </c>
      <c r="CB7" s="90">
        <f>'ОАО Трансэнерго'!AP14</f>
        <v>6.775708826448211</v>
      </c>
      <c r="CC7" s="90">
        <f>'ОАО Трансэнерго'!AQ14</f>
        <v>0</v>
      </c>
      <c r="CD7" s="90">
        <f>'ОАО Трансэнерго'!AR14</f>
        <v>3.2535023587725336</v>
      </c>
      <c r="CE7" s="90">
        <f>'ОАО Трансэнерго'!AS14</f>
        <v>3.5855616523570917</v>
      </c>
      <c r="CF7" s="90">
        <f>'ОАО Трансэнерго'!AT14</f>
        <v>3.9176209459416484</v>
      </c>
      <c r="CG7" s="90">
        <f>'ОАО Трансэнерго'!AU14</f>
        <v>4.4116449004805434</v>
      </c>
      <c r="CH7" s="90">
        <f>'ОАО Трансэнерго'!AV14</f>
        <v>5.4734729128751862</v>
      </c>
      <c r="CI7" s="90">
        <f>'ОАО Трансэнерго'!AW14</f>
        <v>0</v>
      </c>
    </row>
    <row r="8" spans="1:87" x14ac:dyDescent="0.3">
      <c r="A8" s="86">
        <v>6</v>
      </c>
      <c r="B8" s="87" t="s">
        <v>343</v>
      </c>
      <c r="C8" s="88" t="s">
        <v>352</v>
      </c>
      <c r="D8" s="89">
        <f>'МУП АКХ'!D5:E5</f>
        <v>3.47</v>
      </c>
      <c r="E8" s="90">
        <f>'МУП АКХ'!P12</f>
        <v>1.5957179556152998</v>
      </c>
      <c r="F8" s="90">
        <f>'МУП АКХ'!Q12</f>
        <v>2.2455307902444996</v>
      </c>
      <c r="G8" s="90">
        <f>'МУП АКХ'!R12</f>
        <v>2.8953436248736999</v>
      </c>
      <c r="H8" s="90">
        <f t="shared" si="1"/>
        <v>2.8953436248736999</v>
      </c>
      <c r="I8" s="90">
        <f>'МУП АКХ'!S12</f>
        <v>3.5453522963694</v>
      </c>
      <c r="J8" s="90">
        <f>'МУП АКХ'!T12</f>
        <v>0</v>
      </c>
      <c r="K8" s="90">
        <f>'МУП АКХ'!U12</f>
        <v>1.5708988967341997</v>
      </c>
      <c r="L8" s="90">
        <f>'МУП АКХ'!V12</f>
        <v>2.0410248784540999</v>
      </c>
      <c r="M8" s="90">
        <f>'МУП АКХ'!W12</f>
        <v>2.5111508601739998</v>
      </c>
      <c r="N8" s="90">
        <f>'МУП АКХ'!X12</f>
        <v>2.5905170142708998</v>
      </c>
      <c r="O8" s="90">
        <f>'МУП АКХ'!Y12</f>
        <v>3.5510707328711999</v>
      </c>
      <c r="P8" s="90">
        <f>'МУП АКХ'!Z12</f>
        <v>0</v>
      </c>
      <c r="Q8" s="90">
        <f>'МУП АКХ'!AA12</f>
        <v>1.5572425392435996</v>
      </c>
      <c r="R8" s="90">
        <f>'МУП АКХ'!AB12</f>
        <v>1.6255112709054997</v>
      </c>
      <c r="S8" s="90">
        <f>'МУП АКХ'!AC12</f>
        <v>1.8303174658912003</v>
      </c>
      <c r="T8" s="90">
        <f>'МУП АКХ'!AD12</f>
        <v>2.1390869254061999</v>
      </c>
      <c r="U8" s="90">
        <f>'МУП АКХ'!AE12</f>
        <v>2.8038355850537995</v>
      </c>
      <c r="V8" s="90">
        <f>'МУП АКХ'!AF12</f>
        <v>0</v>
      </c>
      <c r="W8" s="90">
        <f>'МУП АКХ'!AG12</f>
        <v>1.4093595934538998</v>
      </c>
      <c r="X8" s="90">
        <f>'МУП АКХ'!AH12</f>
        <v>1.9832791144187996</v>
      </c>
      <c r="Y8" s="90">
        <f>'МУП АКХ'!AI12</f>
        <v>2.5571986353836995</v>
      </c>
      <c r="Z8" s="90">
        <f t="shared" si="2"/>
        <v>2.5571986353836995</v>
      </c>
      <c r="AA8" s="90">
        <f>'МУП АКХ'!AJ12</f>
        <v>3.1313009374239997</v>
      </c>
      <c r="AB8" s="90">
        <f>'МУП АКХ'!AK12</f>
        <v>0</v>
      </c>
      <c r="AC8" s="90">
        <f>'МУП АКХ'!AL12</f>
        <v>1.3608442737262998</v>
      </c>
      <c r="AD8" s="90">
        <f>'МУП АКХ'!AM12</f>
        <v>1.7681066212996999</v>
      </c>
      <c r="AE8" s="90">
        <f>'МУП АКХ'!AN12</f>
        <v>2.1753689688731002</v>
      </c>
      <c r="AF8" s="90">
        <f>'МУП АКХ'!AO12</f>
        <v>2.2441338205968</v>
      </c>
      <c r="AG8" s="90">
        <f>'МУП АКХ'!AP12</f>
        <v>3.0762446663552998</v>
      </c>
      <c r="AH8" s="90">
        <f>'МУП АКХ'!AQ12</f>
        <v>0</v>
      </c>
      <c r="AI8" s="90">
        <f>'МУП АКХ'!AR12</f>
        <v>1.2026733645498</v>
      </c>
      <c r="AJ8" s="90">
        <f>'МУП АКХ'!AS12</f>
        <v>1.3760542703577998</v>
      </c>
      <c r="AK8" s="90">
        <f>'МУП АКХ'!AT12</f>
        <v>1.5494351761657996</v>
      </c>
      <c r="AL8" s="90">
        <f>'МУП АКХ'!AU12</f>
        <v>1.8108121139878002</v>
      </c>
      <c r="AM8" s="90">
        <f>'МУП АКХ'!AV12</f>
        <v>2.3735428219799997</v>
      </c>
      <c r="AN8" s="90">
        <f>'МУП АКХ'!AW12</f>
        <v>0</v>
      </c>
      <c r="AO8" s="91">
        <f>'МУП АКХ'!D6</f>
        <v>2.1800000000000002</v>
      </c>
      <c r="AP8" s="95">
        <f>'МУП АКХ'!BC12</f>
        <v>3.5956954268509995</v>
      </c>
      <c r="AQ8" s="95">
        <f>'МУП АКХ'!BD12</f>
        <v>3.9165676047156999</v>
      </c>
      <c r="AR8" s="95">
        <f>'МУП АКХ'!BE12</f>
        <v>0</v>
      </c>
      <c r="AS8" s="95">
        <f>'МУП АКХ'!BF12</f>
        <v>2.6744657510438996</v>
      </c>
      <c r="AT8" s="95">
        <f>'МУП АКХ'!BG12</f>
        <v>2.8853951120555008</v>
      </c>
      <c r="AU8" s="95">
        <f>'МУП АКХ'!BH12</f>
        <v>0</v>
      </c>
      <c r="AV8" s="95">
        <f>'МУП АКХ'!BI12</f>
        <v>2.9568886241190997</v>
      </c>
      <c r="AW8" s="95">
        <f>'МУП АКХ'!BJ12</f>
        <v>2.9963693364055</v>
      </c>
      <c r="AX8" s="95">
        <f>'МУП АКХ'!BK12</f>
        <v>0</v>
      </c>
      <c r="AY8" s="93"/>
      <c r="AZ8" s="90">
        <f>'МУП АКХ'!P14</f>
        <v>2.983992577000611</v>
      </c>
      <c r="BA8" s="90">
        <f>'МУП АКХ'!Q14</f>
        <v>4.1991425777572147</v>
      </c>
      <c r="BB8" s="90">
        <f>'МУП АКХ'!R14</f>
        <v>5.4142925785138196</v>
      </c>
      <c r="BC8" s="90">
        <f t="shared" si="5"/>
        <v>5.4142925785138196</v>
      </c>
      <c r="BD8" s="90">
        <f>'МУП АКХ'!S14</f>
        <v>6.6298087942107777</v>
      </c>
      <c r="BE8" s="90">
        <f>'МУП АКХ'!T14</f>
        <v>0</v>
      </c>
      <c r="BF8" s="90">
        <f>'МУП АКХ'!U14</f>
        <v>2.9375809368929535</v>
      </c>
      <c r="BG8" s="90">
        <f>'МУП АКХ'!V14</f>
        <v>3.8167165227091671</v>
      </c>
      <c r="BH8" s="90">
        <f>'МУП АКХ'!W14</f>
        <v>4.6958521085253793</v>
      </c>
      <c r="BI8" s="90">
        <f>'МУП АКХ'!X14</f>
        <v>4.8442668166865834</v>
      </c>
      <c r="BJ8" s="90">
        <f>'МУП АКХ'!Y14</f>
        <v>6.6405022704691445</v>
      </c>
      <c r="BK8" s="90">
        <f>'МУП АКХ'!Z14</f>
        <v>0</v>
      </c>
      <c r="BL8" s="90">
        <f>'МУП АКХ'!AA14</f>
        <v>2.9120435483855314</v>
      </c>
      <c r="BM8" s="90">
        <f>'МУП АКХ'!AB14</f>
        <v>3.0397060765932848</v>
      </c>
      <c r="BN8" s="90">
        <f>'МУП АКХ'!AC14</f>
        <v>3.4226936612165448</v>
      </c>
      <c r="BO8" s="90">
        <f>'МУП АКХ'!AD14</f>
        <v>4.0000925505095939</v>
      </c>
      <c r="BP8" s="90">
        <f>'МУП АКХ'!AE14</f>
        <v>5.243172544050605</v>
      </c>
      <c r="BQ8" s="90">
        <f>'МУП АКХ'!AF14</f>
        <v>0</v>
      </c>
      <c r="BR8" s="90">
        <f>'МУП АКХ'!AG14</f>
        <v>2.6355024397587923</v>
      </c>
      <c r="BS8" s="90">
        <f>'МУП АКХ'!AH14</f>
        <v>3.7087319439631559</v>
      </c>
      <c r="BT8" s="90">
        <f>'МУП АКХ'!AI14</f>
        <v>4.781961448167519</v>
      </c>
      <c r="BU8" s="90">
        <f t="shared" si="6"/>
        <v>4.781961448167519</v>
      </c>
      <c r="BV8" s="90">
        <f>'МУП АКХ'!AJ14</f>
        <v>5.8555327529828807</v>
      </c>
      <c r="BW8" s="90">
        <f>'МУП АКХ'!AK14</f>
        <v>0</v>
      </c>
      <c r="BX8" s="90">
        <f>'МУП АКХ'!AL14</f>
        <v>2.5447787918681808</v>
      </c>
      <c r="BY8" s="90">
        <f>'МУП АКХ'!AM14</f>
        <v>3.306359381830438</v>
      </c>
      <c r="BZ8" s="90">
        <f>'МУП АКХ'!AN14</f>
        <v>4.0679399717926978</v>
      </c>
      <c r="CA8" s="90">
        <f>'МУП АКХ'!AO14</f>
        <v>4.1965302445160173</v>
      </c>
      <c r="CB8" s="90">
        <f>'МУП АКХ'!AP14</f>
        <v>5.7525775260844112</v>
      </c>
      <c r="CC8" s="90">
        <f>'МУП АКХ'!AQ14</f>
        <v>0</v>
      </c>
      <c r="CD8" s="90">
        <f>'МУП АКХ'!AR14</f>
        <v>2.2489991917081262</v>
      </c>
      <c r="CE8" s="90">
        <f>'МУП АКХ'!AS14</f>
        <v>2.573221485569086</v>
      </c>
      <c r="CF8" s="90">
        <f>'МУП АКХ'!AT14</f>
        <v>2.8974437794300463</v>
      </c>
      <c r="CG8" s="90">
        <f>'МУП АКХ'!AU14</f>
        <v>3.3862186531571865</v>
      </c>
      <c r="CH8" s="90">
        <f>'МУП АКХ'!AV14</f>
        <v>4.4385250771026001</v>
      </c>
      <c r="CI8" s="90">
        <f>'МУП АКХ'!AW14</f>
        <v>0</v>
      </c>
    </row>
    <row r="9" spans="1:87" x14ac:dyDescent="0.3">
      <c r="A9" s="86">
        <v>7</v>
      </c>
      <c r="B9" s="87" t="s">
        <v>344</v>
      </c>
      <c r="C9" s="88" t="s">
        <v>353</v>
      </c>
      <c r="D9" s="89">
        <f>'ООО Водоканал'!D5</f>
        <v>2.63</v>
      </c>
      <c r="E9" s="90">
        <f>'ООО Водоканал'!P12</f>
        <v>1.5957179556152998</v>
      </c>
      <c r="F9" s="90">
        <f>'ООО Водоканал'!Q12</f>
        <v>2.2455307902444996</v>
      </c>
      <c r="G9" s="90">
        <f>'ООО Водоканал'!R12</f>
        <v>2.8953436248736999</v>
      </c>
      <c r="H9" s="90">
        <f t="shared" si="1"/>
        <v>2.8953436248736999</v>
      </c>
      <c r="I9" s="90">
        <f>'ООО Водоканал'!S12</f>
        <v>3.5453522963694</v>
      </c>
      <c r="J9" s="90">
        <f>'ООО Водоканал'!T12</f>
        <v>0</v>
      </c>
      <c r="K9" s="90">
        <f>'ООО Водоканал'!U12</f>
        <v>1.5708988967341997</v>
      </c>
      <c r="L9" s="90">
        <f>'ООО Водоканал'!V12</f>
        <v>2.0410248784540999</v>
      </c>
      <c r="M9" s="90">
        <f>'ООО Водоканал'!W12</f>
        <v>2.5111508601739998</v>
      </c>
      <c r="N9" s="90">
        <f>'ООО Водоканал'!X12</f>
        <v>2.5905170142708998</v>
      </c>
      <c r="O9" s="90">
        <f>'ООО Водоканал'!Y12</f>
        <v>3.5510707328711999</v>
      </c>
      <c r="P9" s="90">
        <f>'ООО Водоканал'!Z12</f>
        <v>0</v>
      </c>
      <c r="Q9" s="90">
        <f>'ООО Водоканал'!AA12</f>
        <v>1.5572425392435996</v>
      </c>
      <c r="R9" s="90">
        <f>'ООО Водоканал'!AB12</f>
        <v>1.6255112709054997</v>
      </c>
      <c r="S9" s="90">
        <f>'ООО Водоканал'!AC12</f>
        <v>1.8303174658912003</v>
      </c>
      <c r="T9" s="90">
        <f>'ООО Водоканал'!AD12</f>
        <v>2.1390869254061999</v>
      </c>
      <c r="U9" s="90">
        <f>'ООО Водоканал'!AE12</f>
        <v>2.8038355850537995</v>
      </c>
      <c r="V9" s="90">
        <f>'ООО Водоканал'!AF12</f>
        <v>0</v>
      </c>
      <c r="W9" s="90">
        <f>'ООО Водоканал'!AG12</f>
        <v>1.4093595934538998</v>
      </c>
      <c r="X9" s="90">
        <f>'ООО Водоканал'!AH12</f>
        <v>1.9832791144187996</v>
      </c>
      <c r="Y9" s="90">
        <f>'ООО Водоканал'!AI12</f>
        <v>2.5571986353836995</v>
      </c>
      <c r="Z9" s="90">
        <f t="shared" si="2"/>
        <v>2.5571986353836995</v>
      </c>
      <c r="AA9" s="90">
        <f>'ООО Водоканал'!AJ12</f>
        <v>3.1313009374239997</v>
      </c>
      <c r="AB9" s="90">
        <f>'ООО Водоканал'!AK12</f>
        <v>0</v>
      </c>
      <c r="AC9" s="90">
        <f>'ООО Водоканал'!AL12</f>
        <v>1.3608442737262998</v>
      </c>
      <c r="AD9" s="90">
        <f>'ООО Водоканал'!AM12</f>
        <v>1.7681066212996999</v>
      </c>
      <c r="AE9" s="90">
        <f>'ООО Водоканал'!AN12</f>
        <v>2.1753689688731002</v>
      </c>
      <c r="AF9" s="90">
        <f>'ООО Водоканал'!AO12</f>
        <v>2.2441338205968</v>
      </c>
      <c r="AG9" s="90">
        <f>'ООО Водоканал'!AP12</f>
        <v>3.0762446663552998</v>
      </c>
      <c r="AH9" s="90">
        <f>'ООО Водоканал'!AQ12</f>
        <v>0</v>
      </c>
      <c r="AI9" s="90">
        <f>'ООО Водоканал'!AR12</f>
        <v>1.2026733645498</v>
      </c>
      <c r="AJ9" s="90">
        <f>'ООО Водоканал'!AS12</f>
        <v>1.3760542703577998</v>
      </c>
      <c r="AK9" s="90">
        <f>'ООО Водоканал'!AT12</f>
        <v>1.5494351761657996</v>
      </c>
      <c r="AL9" s="90">
        <f>'ООО Водоканал'!AU12</f>
        <v>1.8108121139878002</v>
      </c>
      <c r="AM9" s="90">
        <f>'ООО Водоканал'!AV12</f>
        <v>2.3735428219799997</v>
      </c>
      <c r="AN9" s="90">
        <f>'ООО Водоканал'!AW12</f>
        <v>0</v>
      </c>
      <c r="AO9" s="91">
        <f>'ООО Водоканал'!D6</f>
        <v>3.37</v>
      </c>
      <c r="AP9" s="95">
        <f>'ООО Водоканал'!BC12</f>
        <v>3.5956954268509995</v>
      </c>
      <c r="AQ9" s="95">
        <f>'ООО Водоканал'!BD12</f>
        <v>3.9165676047156999</v>
      </c>
      <c r="AR9" s="95">
        <f>'ООО Водоканал'!BE12</f>
        <v>0</v>
      </c>
      <c r="AS9" s="95">
        <f>'ООО Водоканал'!BF12</f>
        <v>2.6744657510438996</v>
      </c>
      <c r="AT9" s="95">
        <f>'ООО Водоканал'!BG12</f>
        <v>2.8853951120555008</v>
      </c>
      <c r="AU9" s="95">
        <f>'ООО Водоканал'!BH12</f>
        <v>0</v>
      </c>
      <c r="AV9" s="95">
        <f>'ООО Водоканал'!BI12</f>
        <v>2.9568886241190997</v>
      </c>
      <c r="AW9" s="95">
        <f>'ООО Водоканал'!BJ12</f>
        <v>2.9963693364055</v>
      </c>
      <c r="AX9" s="95">
        <f>'ООО Водоканал'!BK12</f>
        <v>0</v>
      </c>
      <c r="AY9" s="93"/>
      <c r="AZ9" s="90">
        <f>'ООО Водоканал'!P14</f>
        <v>2.983992577000611</v>
      </c>
      <c r="BA9" s="90">
        <f>'ООО Водоканал'!Q14</f>
        <v>4.1991425777572147</v>
      </c>
      <c r="BB9" s="90">
        <f>'ООО Водоканал'!R14</f>
        <v>5.4142925785138196</v>
      </c>
      <c r="BC9" s="90">
        <f t="shared" si="5"/>
        <v>5.4142925785138196</v>
      </c>
      <c r="BD9" s="90">
        <f>'ООО Водоканал'!S14</f>
        <v>6.6298087942107777</v>
      </c>
      <c r="BE9" s="90">
        <f>'ООО Водоканал'!T14</f>
        <v>0</v>
      </c>
      <c r="BF9" s="90">
        <f>'ООО Водоканал'!U14</f>
        <v>2.9375809368929535</v>
      </c>
      <c r="BG9" s="90">
        <f>'ООО Водоканал'!V14</f>
        <v>3.8167165227091671</v>
      </c>
      <c r="BH9" s="90">
        <f>'ООО Водоканал'!W14</f>
        <v>4.6958521085253793</v>
      </c>
      <c r="BI9" s="90">
        <f>'ООО Водоканал'!X14</f>
        <v>4.8442668166865834</v>
      </c>
      <c r="BJ9" s="90">
        <f>'ООО Водоканал'!Y14</f>
        <v>6.6405022704691445</v>
      </c>
      <c r="BK9" s="90">
        <f>'ООО Водоканал'!Z14</f>
        <v>0</v>
      </c>
      <c r="BL9" s="90">
        <f>'ООО Водоканал'!AA14</f>
        <v>2.9120435483855314</v>
      </c>
      <c r="BM9" s="90">
        <f>'ООО Водоканал'!AB14</f>
        <v>3.0397060765932848</v>
      </c>
      <c r="BN9" s="90">
        <f>'ООО Водоканал'!AC14</f>
        <v>3.4226936612165448</v>
      </c>
      <c r="BO9" s="90">
        <f>'ООО Водоканал'!AD14</f>
        <v>4.0000925505095939</v>
      </c>
      <c r="BP9" s="90">
        <f>'ООО Водоканал'!AE14</f>
        <v>5.243172544050605</v>
      </c>
      <c r="BQ9" s="90">
        <f>'ООО Водоканал'!AF14</f>
        <v>0</v>
      </c>
      <c r="BR9" s="90">
        <f>'ООО Водоканал'!AG14</f>
        <v>2.6355024397587923</v>
      </c>
      <c r="BS9" s="90">
        <f>'ООО Водоканал'!AH14</f>
        <v>3.7087319439631559</v>
      </c>
      <c r="BT9" s="90">
        <f>'ООО Водоканал'!AI14</f>
        <v>4.781961448167519</v>
      </c>
      <c r="BU9" s="90">
        <f t="shared" si="6"/>
        <v>4.781961448167519</v>
      </c>
      <c r="BV9" s="90">
        <f>'ООО Водоканал'!AJ14</f>
        <v>5.8555327529828807</v>
      </c>
      <c r="BW9" s="90">
        <f>'ООО Водоканал'!AK14</f>
        <v>0</v>
      </c>
      <c r="BX9" s="90">
        <f>'ООО Водоканал'!AL14</f>
        <v>2.5447787918681808</v>
      </c>
      <c r="BY9" s="90">
        <f>'ООО Водоканал'!AM14</f>
        <v>3.306359381830438</v>
      </c>
      <c r="BZ9" s="90">
        <f>'ООО Водоканал'!AN14</f>
        <v>4.0679399717926978</v>
      </c>
      <c r="CA9" s="90">
        <f>'ООО Водоканал'!AO14</f>
        <v>4.1965302445160173</v>
      </c>
      <c r="CB9" s="90">
        <f>'ООО Водоканал'!AP14</f>
        <v>5.7525775260844112</v>
      </c>
      <c r="CC9" s="90">
        <f>'ООО Водоканал'!AQ14</f>
        <v>0</v>
      </c>
      <c r="CD9" s="90">
        <f>'ООО Водоканал'!AR14</f>
        <v>2.2489991917081262</v>
      </c>
      <c r="CE9" s="90">
        <f>'ООО Водоканал'!AS14</f>
        <v>2.573221485569086</v>
      </c>
      <c r="CF9" s="90">
        <f>'ООО Водоканал'!AT14</f>
        <v>2.8974437794300463</v>
      </c>
      <c r="CG9" s="90">
        <f>'ООО Водоканал'!AU14</f>
        <v>3.3862186531571865</v>
      </c>
      <c r="CH9" s="90">
        <f>'ООО Водоканал'!AV14</f>
        <v>4.4385250771026001</v>
      </c>
      <c r="CI9" s="90">
        <f>'ООО Водоканал'!AW14</f>
        <v>0</v>
      </c>
    </row>
    <row r="10" spans="1:87" x14ac:dyDescent="0.4">
      <c r="A10" s="86">
        <v>8</v>
      </c>
      <c r="B10" s="97" t="s">
        <v>402</v>
      </c>
      <c r="C10" s="98" t="s">
        <v>346</v>
      </c>
      <c r="D10" s="94">
        <f>'прочие ОВКХ'!D5</f>
        <v>2.54</v>
      </c>
      <c r="E10" s="90">
        <f>'прочие ОВКХ'!P12</f>
        <v>1.5957179556152998</v>
      </c>
      <c r="F10" s="90">
        <f>'прочие ОВКХ'!Q12</f>
        <v>2.2455307902444996</v>
      </c>
      <c r="G10" s="90">
        <f>'прочие ОВКХ'!R12</f>
        <v>2.8953436248736999</v>
      </c>
      <c r="H10" s="90">
        <f t="shared" si="1"/>
        <v>2.8953436248736999</v>
      </c>
      <c r="I10" s="90">
        <f>'прочие ОВКХ'!S12</f>
        <v>3.5453522963694</v>
      </c>
      <c r="J10" s="90">
        <f>'прочие ОВКХ'!T12</f>
        <v>0</v>
      </c>
      <c r="K10" s="90">
        <f>'прочие ОВКХ'!U12</f>
        <v>1.5708988967341997</v>
      </c>
      <c r="L10" s="90">
        <f>'прочие ОВКХ'!V12</f>
        <v>2.0410248784540999</v>
      </c>
      <c r="M10" s="90">
        <f>'прочие ОВКХ'!W12</f>
        <v>2.5111508601739998</v>
      </c>
      <c r="N10" s="90">
        <f>'прочие ОВКХ'!X12</f>
        <v>2.5905170142708998</v>
      </c>
      <c r="O10" s="90">
        <f>'прочие ОВКХ'!Y12</f>
        <v>3.5510707328711999</v>
      </c>
      <c r="P10" s="90">
        <f>'прочие ОВКХ'!Z12</f>
        <v>0</v>
      </c>
      <c r="Q10" s="90">
        <f>'прочие ОВКХ'!AA12</f>
        <v>1.5572425392435996</v>
      </c>
      <c r="R10" s="90">
        <f>'прочие ОВКХ'!AB12</f>
        <v>1.6255112709054997</v>
      </c>
      <c r="S10" s="90">
        <f>'прочие ОВКХ'!AC12</f>
        <v>1.8303174658912003</v>
      </c>
      <c r="T10" s="90">
        <f>'прочие ОВКХ'!AD12</f>
        <v>2.1390869254061999</v>
      </c>
      <c r="U10" s="90">
        <f>'прочие ОВКХ'!AE12</f>
        <v>2.8038355850537995</v>
      </c>
      <c r="V10" s="90">
        <f>'прочие ОВКХ'!AF12</f>
        <v>0</v>
      </c>
      <c r="W10" s="90">
        <f>'прочие ОВКХ'!AG12</f>
        <v>1.4093595934538998</v>
      </c>
      <c r="X10" s="90">
        <f>'прочие ОВКХ'!AH12</f>
        <v>1.9832791144187996</v>
      </c>
      <c r="Y10" s="90">
        <f>'прочие ОВКХ'!AI12</f>
        <v>2.5571986353836995</v>
      </c>
      <c r="Z10" s="90">
        <f t="shared" si="2"/>
        <v>2.5571986353836995</v>
      </c>
      <c r="AA10" s="90">
        <f>'прочие ОВКХ'!AJ12</f>
        <v>3.1313009374239997</v>
      </c>
      <c r="AB10" s="90">
        <f>'прочие ОВКХ'!AK12</f>
        <v>0</v>
      </c>
      <c r="AC10" s="90">
        <f>'прочие ОВКХ'!AL12</f>
        <v>1.3608442737262998</v>
      </c>
      <c r="AD10" s="90">
        <f>'прочие ОВКХ'!AM12</f>
        <v>1.7681066212996999</v>
      </c>
      <c r="AE10" s="90">
        <f>'прочие ОВКХ'!AN12</f>
        <v>2.1753689688731002</v>
      </c>
      <c r="AF10" s="90">
        <f>'прочие ОВКХ'!AO12</f>
        <v>2.2441338205968</v>
      </c>
      <c r="AG10" s="90">
        <f>'прочие ОВКХ'!AP12</f>
        <v>3.0762446663552998</v>
      </c>
      <c r="AH10" s="90">
        <f>'прочие ОВКХ'!AQ12</f>
        <v>0</v>
      </c>
      <c r="AI10" s="90">
        <f>'прочие ОВКХ'!AR12</f>
        <v>1.2026733645498</v>
      </c>
      <c r="AJ10" s="90">
        <f>'прочие ОВКХ'!AS12</f>
        <v>1.3760542703577998</v>
      </c>
      <c r="AK10" s="90">
        <f>'прочие ОВКХ'!AT12</f>
        <v>1.5494351761657996</v>
      </c>
      <c r="AL10" s="90">
        <f>'прочие ОВКХ'!AU12</f>
        <v>1.8108121139878002</v>
      </c>
      <c r="AM10" s="90">
        <f>'прочие ОВКХ'!AV12</f>
        <v>2.3735428219799997</v>
      </c>
      <c r="AN10" s="90">
        <f>'прочие ОВКХ'!AW12</f>
        <v>0</v>
      </c>
      <c r="AO10" s="91">
        <f>'прочие ОВКХ'!D6</f>
        <v>0.45</v>
      </c>
      <c r="AP10" s="95">
        <f>'прочие ОВКХ'!BC12</f>
        <v>3.5956954268509995</v>
      </c>
      <c r="AQ10" s="95">
        <f>'прочие ОВКХ'!BD12</f>
        <v>3.9165676047156999</v>
      </c>
      <c r="AR10" s="95">
        <f>'прочие ОВКХ'!BE12</f>
        <v>0</v>
      </c>
      <c r="AS10" s="95">
        <f>'прочие ОВКХ'!BF12</f>
        <v>2.6744657510438996</v>
      </c>
      <c r="AT10" s="95">
        <f>'прочие ОВКХ'!BG12</f>
        <v>2.8853951120555008</v>
      </c>
      <c r="AU10" s="95">
        <f>'прочие ОВКХ'!BH12</f>
        <v>0</v>
      </c>
      <c r="AV10" s="95">
        <f>'прочие ОВКХ'!BI12</f>
        <v>2.9568886241190997</v>
      </c>
      <c r="AW10" s="95">
        <f>'прочие ОВКХ'!BJ12</f>
        <v>2.9963693364055</v>
      </c>
      <c r="AX10" s="95">
        <f>'прочие ОВКХ'!BK12</f>
        <v>0</v>
      </c>
      <c r="AY10" s="93"/>
      <c r="AZ10" s="90">
        <f>'прочие ОВКХ'!P14</f>
        <v>2.983992577000611</v>
      </c>
      <c r="BA10" s="90">
        <f>'прочие ОВКХ'!Q14</f>
        <v>4.1991425777572147</v>
      </c>
      <c r="BB10" s="90">
        <f>'прочие ОВКХ'!R14</f>
        <v>5.4142925785138196</v>
      </c>
      <c r="BC10" s="90">
        <f t="shared" si="5"/>
        <v>5.4142925785138196</v>
      </c>
      <c r="BD10" s="90">
        <f>'прочие ОВКХ'!S14</f>
        <v>6.6298087942107777</v>
      </c>
      <c r="BE10" s="90">
        <f>'прочие ОВКХ'!T14</f>
        <v>0</v>
      </c>
      <c r="BF10" s="90">
        <f>'прочие ОВКХ'!U14</f>
        <v>2.9375809368929535</v>
      </c>
      <c r="BG10" s="90">
        <f>'прочие ОВКХ'!V14</f>
        <v>3.8167165227091671</v>
      </c>
      <c r="BH10" s="90">
        <f>'прочие ОВКХ'!W14</f>
        <v>4.6958521085253793</v>
      </c>
      <c r="BI10" s="90">
        <f>'прочие ОВКХ'!X14</f>
        <v>4.8442668166865834</v>
      </c>
      <c r="BJ10" s="90">
        <f>'прочие ОВКХ'!Y14</f>
        <v>6.6405022704691445</v>
      </c>
      <c r="BK10" s="90">
        <f>'прочие ОВКХ'!Z14</f>
        <v>0</v>
      </c>
      <c r="BL10" s="90">
        <f>'прочие ОВКХ'!AA14</f>
        <v>2.9120435483855314</v>
      </c>
      <c r="BM10" s="90">
        <f>'прочие ОВКХ'!AB14</f>
        <v>3.0397060765932848</v>
      </c>
      <c r="BN10" s="90">
        <f>'прочие ОВКХ'!AC14</f>
        <v>3.4226936612165448</v>
      </c>
      <c r="BO10" s="90">
        <f>'прочие ОВКХ'!AD14</f>
        <v>4.0000925505095939</v>
      </c>
      <c r="BP10" s="90">
        <f>'прочие ОВКХ'!AE14</f>
        <v>5.243172544050605</v>
      </c>
      <c r="BQ10" s="90">
        <f>'прочие ОВКХ'!AF14</f>
        <v>0</v>
      </c>
      <c r="BR10" s="90">
        <f>'прочие ОВКХ'!AG14</f>
        <v>2.6355024397587923</v>
      </c>
      <c r="BS10" s="90">
        <f>'прочие ОВКХ'!AH14</f>
        <v>3.7087319439631559</v>
      </c>
      <c r="BT10" s="90">
        <f>'прочие ОВКХ'!AI14</f>
        <v>4.781961448167519</v>
      </c>
      <c r="BU10" s="90">
        <f t="shared" si="6"/>
        <v>4.781961448167519</v>
      </c>
      <c r="BV10" s="90">
        <f>'прочие ОВКХ'!AJ14</f>
        <v>5.8555327529828807</v>
      </c>
      <c r="BW10" s="90">
        <f>'прочие ОВКХ'!AK14</f>
        <v>0</v>
      </c>
      <c r="BX10" s="90">
        <f>'прочие ОВКХ'!AL14</f>
        <v>2.5447787918681808</v>
      </c>
      <c r="BY10" s="90">
        <f>'прочие ОВКХ'!AM14</f>
        <v>3.306359381830438</v>
      </c>
      <c r="BZ10" s="90">
        <f>'прочие ОВКХ'!AN14</f>
        <v>4.0679399717926978</v>
      </c>
      <c r="CA10" s="90">
        <f>'прочие ОВКХ'!AO14</f>
        <v>4.1965302445160173</v>
      </c>
      <c r="CB10" s="90">
        <f>'прочие ОВКХ'!AP14</f>
        <v>5.7525775260844112</v>
      </c>
      <c r="CC10" s="90">
        <f>'прочие ОВКХ'!AQ14</f>
        <v>0</v>
      </c>
      <c r="CD10" s="90">
        <f>'прочие ОВКХ'!AR14</f>
        <v>2.2489991917081262</v>
      </c>
      <c r="CE10" s="90">
        <f>'прочие ОВКХ'!AS14</f>
        <v>2.573221485569086</v>
      </c>
      <c r="CF10" s="90">
        <f>'прочие ОВКХ'!AT14</f>
        <v>2.8974437794300463</v>
      </c>
      <c r="CG10" s="90">
        <f>'прочие ОВКХ'!AU14</f>
        <v>3.3862186531571865</v>
      </c>
      <c r="CH10" s="90">
        <f>'прочие ОВКХ'!AV14</f>
        <v>4.4385250771026001</v>
      </c>
      <c r="CI10" s="90">
        <f>'прочие ОВКХ'!AW14</f>
        <v>0</v>
      </c>
    </row>
    <row r="11" spans="1:87" x14ac:dyDescent="0.4">
      <c r="A11" s="86">
        <v>9</v>
      </c>
      <c r="B11" s="97" t="s">
        <v>403</v>
      </c>
      <c r="C11" s="98" t="s">
        <v>346</v>
      </c>
      <c r="D11" s="94">
        <f>D10</f>
        <v>2.54</v>
      </c>
      <c r="E11" s="94">
        <f t="shared" ref="E11:BS11" si="7">E10</f>
        <v>1.5957179556152998</v>
      </c>
      <c r="F11" s="94">
        <f t="shared" si="7"/>
        <v>2.2455307902444996</v>
      </c>
      <c r="G11" s="94">
        <f t="shared" si="7"/>
        <v>2.8953436248736999</v>
      </c>
      <c r="H11" s="90">
        <f t="shared" si="1"/>
        <v>2.8953436248736999</v>
      </c>
      <c r="I11" s="94">
        <f t="shared" si="7"/>
        <v>3.5453522963694</v>
      </c>
      <c r="J11" s="94">
        <f t="shared" si="7"/>
        <v>0</v>
      </c>
      <c r="K11" s="94">
        <f t="shared" si="7"/>
        <v>1.5708988967341997</v>
      </c>
      <c r="L11" s="94">
        <f t="shared" si="7"/>
        <v>2.0410248784540999</v>
      </c>
      <c r="M11" s="94">
        <f t="shared" si="7"/>
        <v>2.5111508601739998</v>
      </c>
      <c r="N11" s="94">
        <f t="shared" si="7"/>
        <v>2.5905170142708998</v>
      </c>
      <c r="O11" s="94">
        <f t="shared" si="7"/>
        <v>3.5510707328711999</v>
      </c>
      <c r="P11" s="94">
        <f t="shared" si="7"/>
        <v>0</v>
      </c>
      <c r="Q11" s="94">
        <f t="shared" si="7"/>
        <v>1.5572425392435996</v>
      </c>
      <c r="R11" s="94">
        <f t="shared" si="7"/>
        <v>1.6255112709054997</v>
      </c>
      <c r="S11" s="94">
        <f t="shared" si="7"/>
        <v>1.8303174658912003</v>
      </c>
      <c r="T11" s="94">
        <f t="shared" si="7"/>
        <v>2.1390869254061999</v>
      </c>
      <c r="U11" s="94">
        <f t="shared" si="7"/>
        <v>2.8038355850537995</v>
      </c>
      <c r="V11" s="94">
        <f t="shared" si="7"/>
        <v>0</v>
      </c>
      <c r="W11" s="94">
        <f t="shared" si="7"/>
        <v>1.4093595934538998</v>
      </c>
      <c r="X11" s="94">
        <f t="shared" si="7"/>
        <v>1.9832791144187996</v>
      </c>
      <c r="Y11" s="94">
        <f t="shared" si="7"/>
        <v>2.5571986353836995</v>
      </c>
      <c r="Z11" s="90">
        <f t="shared" si="2"/>
        <v>2.5571986353836995</v>
      </c>
      <c r="AA11" s="94">
        <f t="shared" si="7"/>
        <v>3.1313009374239997</v>
      </c>
      <c r="AB11" s="94">
        <f t="shared" si="7"/>
        <v>0</v>
      </c>
      <c r="AC11" s="94">
        <f t="shared" si="7"/>
        <v>1.3608442737262998</v>
      </c>
      <c r="AD11" s="94">
        <f t="shared" si="7"/>
        <v>1.7681066212996999</v>
      </c>
      <c r="AE11" s="94">
        <f t="shared" si="7"/>
        <v>2.1753689688731002</v>
      </c>
      <c r="AF11" s="94">
        <f t="shared" si="7"/>
        <v>2.2441338205968</v>
      </c>
      <c r="AG11" s="94">
        <f t="shared" si="7"/>
        <v>3.0762446663552998</v>
      </c>
      <c r="AH11" s="94">
        <f t="shared" si="7"/>
        <v>0</v>
      </c>
      <c r="AI11" s="94">
        <f t="shared" si="7"/>
        <v>1.2026733645498</v>
      </c>
      <c r="AJ11" s="94">
        <f t="shared" si="7"/>
        <v>1.3760542703577998</v>
      </c>
      <c r="AK11" s="94">
        <f t="shared" si="7"/>
        <v>1.5494351761657996</v>
      </c>
      <c r="AL11" s="94">
        <f t="shared" si="7"/>
        <v>1.8108121139878002</v>
      </c>
      <c r="AM11" s="94">
        <f t="shared" si="7"/>
        <v>2.3735428219799997</v>
      </c>
      <c r="AN11" s="94">
        <f t="shared" si="7"/>
        <v>0</v>
      </c>
      <c r="AO11" s="94">
        <f t="shared" si="7"/>
        <v>0.45</v>
      </c>
      <c r="AP11" s="94">
        <f t="shared" si="7"/>
        <v>3.5956954268509995</v>
      </c>
      <c r="AQ11" s="94">
        <f t="shared" si="7"/>
        <v>3.9165676047156999</v>
      </c>
      <c r="AR11" s="94">
        <f t="shared" si="7"/>
        <v>0</v>
      </c>
      <c r="AS11" s="94">
        <f t="shared" si="7"/>
        <v>2.6744657510438996</v>
      </c>
      <c r="AT11" s="94">
        <f t="shared" si="7"/>
        <v>2.8853951120555008</v>
      </c>
      <c r="AU11" s="94">
        <f t="shared" si="7"/>
        <v>0</v>
      </c>
      <c r="AV11" s="94">
        <f t="shared" si="7"/>
        <v>2.9568886241190997</v>
      </c>
      <c r="AW11" s="94">
        <f t="shared" si="7"/>
        <v>2.9963693364055</v>
      </c>
      <c r="AX11" s="94">
        <f t="shared" si="7"/>
        <v>0</v>
      </c>
      <c r="AY11" s="94">
        <f t="shared" si="7"/>
        <v>0</v>
      </c>
      <c r="AZ11" s="94">
        <f t="shared" si="7"/>
        <v>2.983992577000611</v>
      </c>
      <c r="BA11" s="94">
        <f t="shared" si="7"/>
        <v>4.1991425777572147</v>
      </c>
      <c r="BB11" s="94">
        <f t="shared" si="7"/>
        <v>5.4142925785138196</v>
      </c>
      <c r="BC11" s="90">
        <f t="shared" si="5"/>
        <v>5.4142925785138196</v>
      </c>
      <c r="BD11" s="94">
        <f t="shared" si="7"/>
        <v>6.6298087942107777</v>
      </c>
      <c r="BE11" s="94">
        <f t="shared" si="7"/>
        <v>0</v>
      </c>
      <c r="BF11" s="94">
        <f t="shared" si="7"/>
        <v>2.9375809368929535</v>
      </c>
      <c r="BG11" s="94">
        <f t="shared" si="7"/>
        <v>3.8167165227091671</v>
      </c>
      <c r="BH11" s="94">
        <f t="shared" si="7"/>
        <v>4.6958521085253793</v>
      </c>
      <c r="BI11" s="94">
        <f t="shared" si="7"/>
        <v>4.8442668166865834</v>
      </c>
      <c r="BJ11" s="94">
        <f t="shared" si="7"/>
        <v>6.6405022704691445</v>
      </c>
      <c r="BK11" s="94">
        <f t="shared" si="7"/>
        <v>0</v>
      </c>
      <c r="BL11" s="94">
        <f t="shared" si="7"/>
        <v>2.9120435483855314</v>
      </c>
      <c r="BM11" s="94">
        <f t="shared" si="7"/>
        <v>3.0397060765932848</v>
      </c>
      <c r="BN11" s="94">
        <f t="shared" si="7"/>
        <v>3.4226936612165448</v>
      </c>
      <c r="BO11" s="94">
        <f t="shared" si="7"/>
        <v>4.0000925505095939</v>
      </c>
      <c r="BP11" s="94">
        <f t="shared" si="7"/>
        <v>5.243172544050605</v>
      </c>
      <c r="BQ11" s="94">
        <f t="shared" si="7"/>
        <v>0</v>
      </c>
      <c r="BR11" s="94">
        <f t="shared" si="7"/>
        <v>2.6355024397587923</v>
      </c>
      <c r="BS11" s="94">
        <f t="shared" si="7"/>
        <v>3.7087319439631559</v>
      </c>
      <c r="BT11" s="94">
        <f t="shared" ref="BT11:CI11" si="8">BT10</f>
        <v>4.781961448167519</v>
      </c>
      <c r="BU11" s="90">
        <f t="shared" si="6"/>
        <v>4.781961448167519</v>
      </c>
      <c r="BV11" s="94">
        <f t="shared" si="8"/>
        <v>5.8555327529828807</v>
      </c>
      <c r="BW11" s="94">
        <f t="shared" si="8"/>
        <v>0</v>
      </c>
      <c r="BX11" s="94">
        <f t="shared" si="8"/>
        <v>2.5447787918681808</v>
      </c>
      <c r="BY11" s="94">
        <f t="shared" si="8"/>
        <v>3.306359381830438</v>
      </c>
      <c r="BZ11" s="94">
        <f t="shared" si="8"/>
        <v>4.0679399717926978</v>
      </c>
      <c r="CA11" s="94">
        <f t="shared" si="8"/>
        <v>4.1965302445160173</v>
      </c>
      <c r="CB11" s="94">
        <f t="shared" si="8"/>
        <v>5.7525775260844112</v>
      </c>
      <c r="CC11" s="94">
        <f t="shared" si="8"/>
        <v>0</v>
      </c>
      <c r="CD11" s="94">
        <f t="shared" si="8"/>
        <v>2.2489991917081262</v>
      </c>
      <c r="CE11" s="94">
        <f t="shared" si="8"/>
        <v>2.573221485569086</v>
      </c>
      <c r="CF11" s="94">
        <f t="shared" si="8"/>
        <v>2.8974437794300463</v>
      </c>
      <c r="CG11" s="94">
        <f t="shared" si="8"/>
        <v>3.3862186531571865</v>
      </c>
      <c r="CH11" s="94">
        <f t="shared" si="8"/>
        <v>4.4385250771026001</v>
      </c>
      <c r="CI11" s="94">
        <f t="shared" si="8"/>
        <v>0</v>
      </c>
    </row>
    <row r="12" spans="1:87" x14ac:dyDescent="0.4">
      <c r="A12" s="86">
        <v>10</v>
      </c>
      <c r="B12" s="97" t="s">
        <v>77</v>
      </c>
      <c r="C12" s="98" t="s">
        <v>346</v>
      </c>
      <c r="D12" s="94">
        <f>D11</f>
        <v>2.54</v>
      </c>
      <c r="E12" s="94">
        <f t="shared" ref="E12:G13" si="9">E11</f>
        <v>1.5957179556152998</v>
      </c>
      <c r="F12" s="94">
        <f t="shared" si="9"/>
        <v>2.2455307902444996</v>
      </c>
      <c r="G12" s="94">
        <f t="shared" si="9"/>
        <v>2.8953436248736999</v>
      </c>
      <c r="H12" s="90">
        <f t="shared" si="1"/>
        <v>2.8953436248736999</v>
      </c>
      <c r="I12" s="94">
        <f t="shared" ref="I12:R13" si="10">I11</f>
        <v>3.5453522963694</v>
      </c>
      <c r="J12" s="94">
        <f t="shared" si="10"/>
        <v>0</v>
      </c>
      <c r="K12" s="94">
        <f t="shared" si="10"/>
        <v>1.5708988967341997</v>
      </c>
      <c r="L12" s="94">
        <f t="shared" si="10"/>
        <v>2.0410248784540999</v>
      </c>
      <c r="M12" s="94">
        <f t="shared" si="10"/>
        <v>2.5111508601739998</v>
      </c>
      <c r="N12" s="94">
        <f t="shared" si="10"/>
        <v>2.5905170142708998</v>
      </c>
      <c r="O12" s="94">
        <f t="shared" si="10"/>
        <v>3.5510707328711999</v>
      </c>
      <c r="P12" s="94">
        <f t="shared" si="10"/>
        <v>0</v>
      </c>
      <c r="Q12" s="94">
        <f t="shared" si="10"/>
        <v>1.5572425392435996</v>
      </c>
      <c r="R12" s="94">
        <f t="shared" si="10"/>
        <v>1.6255112709054997</v>
      </c>
      <c r="S12" s="94">
        <f t="shared" ref="S12:Y13" si="11">S11</f>
        <v>1.8303174658912003</v>
      </c>
      <c r="T12" s="94">
        <f t="shared" si="11"/>
        <v>2.1390869254061999</v>
      </c>
      <c r="U12" s="94">
        <f t="shared" si="11"/>
        <v>2.8038355850537995</v>
      </c>
      <c r="V12" s="94">
        <f t="shared" si="11"/>
        <v>0</v>
      </c>
      <c r="W12" s="94">
        <f t="shared" si="11"/>
        <v>1.4093595934538998</v>
      </c>
      <c r="X12" s="94">
        <f t="shared" si="11"/>
        <v>1.9832791144187996</v>
      </c>
      <c r="Y12" s="94">
        <f t="shared" si="11"/>
        <v>2.5571986353836995</v>
      </c>
      <c r="Z12" s="90">
        <f t="shared" si="2"/>
        <v>2.5571986353836995</v>
      </c>
      <c r="AA12" s="94">
        <f t="shared" ref="AA12:AJ13" si="12">AA11</f>
        <v>3.1313009374239997</v>
      </c>
      <c r="AB12" s="94">
        <f t="shared" si="12"/>
        <v>0</v>
      </c>
      <c r="AC12" s="94">
        <f t="shared" si="12"/>
        <v>1.3608442737262998</v>
      </c>
      <c r="AD12" s="94">
        <f t="shared" si="12"/>
        <v>1.7681066212996999</v>
      </c>
      <c r="AE12" s="94">
        <f t="shared" si="12"/>
        <v>2.1753689688731002</v>
      </c>
      <c r="AF12" s="94">
        <f t="shared" si="12"/>
        <v>2.2441338205968</v>
      </c>
      <c r="AG12" s="94">
        <f t="shared" si="12"/>
        <v>3.0762446663552998</v>
      </c>
      <c r="AH12" s="94">
        <f t="shared" si="12"/>
        <v>0</v>
      </c>
      <c r="AI12" s="94">
        <f t="shared" si="12"/>
        <v>1.2026733645498</v>
      </c>
      <c r="AJ12" s="94">
        <f t="shared" si="12"/>
        <v>1.3760542703577998</v>
      </c>
      <c r="AK12" s="94">
        <f t="shared" ref="AK12:AT13" si="13">AK11</f>
        <v>1.5494351761657996</v>
      </c>
      <c r="AL12" s="94">
        <f t="shared" si="13"/>
        <v>1.8108121139878002</v>
      </c>
      <c r="AM12" s="94">
        <f t="shared" si="13"/>
        <v>2.3735428219799997</v>
      </c>
      <c r="AN12" s="94">
        <f t="shared" si="13"/>
        <v>0</v>
      </c>
      <c r="AO12" s="94">
        <f t="shared" si="13"/>
        <v>0.45</v>
      </c>
      <c r="AP12" s="94">
        <f t="shared" si="13"/>
        <v>3.5956954268509995</v>
      </c>
      <c r="AQ12" s="94">
        <f t="shared" si="13"/>
        <v>3.9165676047156999</v>
      </c>
      <c r="AR12" s="94">
        <f t="shared" si="13"/>
        <v>0</v>
      </c>
      <c r="AS12" s="94">
        <f t="shared" si="13"/>
        <v>2.6744657510438996</v>
      </c>
      <c r="AT12" s="94">
        <f t="shared" si="13"/>
        <v>2.8853951120555008</v>
      </c>
      <c r="AU12" s="94">
        <f t="shared" ref="AU12:BB13" si="14">AU11</f>
        <v>0</v>
      </c>
      <c r="AV12" s="94">
        <f t="shared" si="14"/>
        <v>2.9568886241190997</v>
      </c>
      <c r="AW12" s="94">
        <f t="shared" si="14"/>
        <v>2.9963693364055</v>
      </c>
      <c r="AX12" s="94">
        <f t="shared" si="14"/>
        <v>0</v>
      </c>
      <c r="AY12" s="94">
        <f t="shared" si="14"/>
        <v>0</v>
      </c>
      <c r="AZ12" s="94">
        <f t="shared" si="14"/>
        <v>2.983992577000611</v>
      </c>
      <c r="BA12" s="94">
        <f t="shared" si="14"/>
        <v>4.1991425777572147</v>
      </c>
      <c r="BB12" s="94">
        <f t="shared" si="14"/>
        <v>5.4142925785138196</v>
      </c>
      <c r="BC12" s="90">
        <f t="shared" si="5"/>
        <v>5.4142925785138196</v>
      </c>
      <c r="BD12" s="94">
        <f t="shared" ref="BD12:BM13" si="15">BD11</f>
        <v>6.6298087942107777</v>
      </c>
      <c r="BE12" s="94">
        <f t="shared" si="15"/>
        <v>0</v>
      </c>
      <c r="BF12" s="94">
        <f t="shared" si="15"/>
        <v>2.9375809368929535</v>
      </c>
      <c r="BG12" s="94">
        <f t="shared" si="15"/>
        <v>3.8167165227091671</v>
      </c>
      <c r="BH12" s="94">
        <f t="shared" si="15"/>
        <v>4.6958521085253793</v>
      </c>
      <c r="BI12" s="94">
        <f t="shared" si="15"/>
        <v>4.8442668166865834</v>
      </c>
      <c r="BJ12" s="94">
        <f t="shared" si="15"/>
        <v>6.6405022704691445</v>
      </c>
      <c r="BK12" s="94">
        <f t="shared" si="15"/>
        <v>0</v>
      </c>
      <c r="BL12" s="94">
        <f t="shared" si="15"/>
        <v>2.9120435483855314</v>
      </c>
      <c r="BM12" s="94">
        <f t="shared" si="15"/>
        <v>3.0397060765932848</v>
      </c>
      <c r="BN12" s="94">
        <f t="shared" ref="BN12:BT13" si="16">BN11</f>
        <v>3.4226936612165448</v>
      </c>
      <c r="BO12" s="94">
        <f t="shared" si="16"/>
        <v>4.0000925505095939</v>
      </c>
      <c r="BP12" s="94">
        <f t="shared" si="16"/>
        <v>5.243172544050605</v>
      </c>
      <c r="BQ12" s="94">
        <f t="shared" si="16"/>
        <v>0</v>
      </c>
      <c r="BR12" s="94">
        <f t="shared" si="16"/>
        <v>2.6355024397587923</v>
      </c>
      <c r="BS12" s="94">
        <f t="shared" si="16"/>
        <v>3.7087319439631559</v>
      </c>
      <c r="BT12" s="94">
        <f t="shared" si="16"/>
        <v>4.781961448167519</v>
      </c>
      <c r="BU12" s="90">
        <f t="shared" si="6"/>
        <v>4.781961448167519</v>
      </c>
      <c r="BV12" s="94">
        <f t="shared" ref="BV12:CI13" si="17">BV11</f>
        <v>5.8555327529828807</v>
      </c>
      <c r="BW12" s="94">
        <f t="shared" si="17"/>
        <v>0</v>
      </c>
      <c r="BX12" s="94">
        <f t="shared" si="17"/>
        <v>2.5447787918681808</v>
      </c>
      <c r="BY12" s="94">
        <f t="shared" si="17"/>
        <v>3.306359381830438</v>
      </c>
      <c r="BZ12" s="94">
        <f t="shared" si="17"/>
        <v>4.0679399717926978</v>
      </c>
      <c r="CA12" s="94">
        <f t="shared" si="17"/>
        <v>4.1965302445160173</v>
      </c>
      <c r="CB12" s="94">
        <f t="shared" si="17"/>
        <v>5.7525775260844112</v>
      </c>
      <c r="CC12" s="94">
        <f t="shared" si="17"/>
        <v>0</v>
      </c>
      <c r="CD12" s="94">
        <f t="shared" si="17"/>
        <v>2.2489991917081262</v>
      </c>
      <c r="CE12" s="94">
        <f t="shared" si="17"/>
        <v>2.573221485569086</v>
      </c>
      <c r="CF12" s="94">
        <f t="shared" si="17"/>
        <v>2.8974437794300463</v>
      </c>
      <c r="CG12" s="94">
        <f t="shared" si="17"/>
        <v>3.3862186531571865</v>
      </c>
      <c r="CH12" s="94">
        <f t="shared" si="17"/>
        <v>4.4385250771026001</v>
      </c>
      <c r="CI12" s="94">
        <f t="shared" si="17"/>
        <v>0</v>
      </c>
    </row>
    <row r="13" spans="1:87" x14ac:dyDescent="0.4">
      <c r="A13" s="86">
        <v>11</v>
      </c>
      <c r="B13" s="97" t="s">
        <v>78</v>
      </c>
      <c r="C13" s="98" t="s">
        <v>346</v>
      </c>
      <c r="D13" s="94">
        <f t="shared" ref="D13:D76" si="18">D12</f>
        <v>2.54</v>
      </c>
      <c r="E13" s="94">
        <f t="shared" si="9"/>
        <v>1.5957179556152998</v>
      </c>
      <c r="F13" s="94">
        <f t="shared" si="9"/>
        <v>2.2455307902444996</v>
      </c>
      <c r="G13" s="94">
        <f t="shared" si="9"/>
        <v>2.8953436248736999</v>
      </c>
      <c r="H13" s="90">
        <f t="shared" si="1"/>
        <v>2.8953436248736999</v>
      </c>
      <c r="I13" s="94">
        <f t="shared" si="10"/>
        <v>3.5453522963694</v>
      </c>
      <c r="J13" s="94">
        <f t="shared" si="10"/>
        <v>0</v>
      </c>
      <c r="K13" s="94">
        <f t="shared" si="10"/>
        <v>1.5708988967341997</v>
      </c>
      <c r="L13" s="94">
        <f t="shared" si="10"/>
        <v>2.0410248784540999</v>
      </c>
      <c r="M13" s="94">
        <f t="shared" si="10"/>
        <v>2.5111508601739998</v>
      </c>
      <c r="N13" s="94">
        <f t="shared" si="10"/>
        <v>2.5905170142708998</v>
      </c>
      <c r="O13" s="94">
        <f t="shared" si="10"/>
        <v>3.5510707328711999</v>
      </c>
      <c r="P13" s="94">
        <f t="shared" si="10"/>
        <v>0</v>
      </c>
      <c r="Q13" s="94">
        <f t="shared" si="10"/>
        <v>1.5572425392435996</v>
      </c>
      <c r="R13" s="94">
        <f t="shared" si="10"/>
        <v>1.6255112709054997</v>
      </c>
      <c r="S13" s="94">
        <f t="shared" si="11"/>
        <v>1.8303174658912003</v>
      </c>
      <c r="T13" s="94">
        <f t="shared" si="11"/>
        <v>2.1390869254061999</v>
      </c>
      <c r="U13" s="94">
        <f t="shared" si="11"/>
        <v>2.8038355850537995</v>
      </c>
      <c r="V13" s="94">
        <f t="shared" si="11"/>
        <v>0</v>
      </c>
      <c r="W13" s="94">
        <f t="shared" si="11"/>
        <v>1.4093595934538998</v>
      </c>
      <c r="X13" s="94">
        <f t="shared" si="11"/>
        <v>1.9832791144187996</v>
      </c>
      <c r="Y13" s="94">
        <f t="shared" si="11"/>
        <v>2.5571986353836995</v>
      </c>
      <c r="Z13" s="90">
        <f t="shared" si="2"/>
        <v>2.5571986353836995</v>
      </c>
      <c r="AA13" s="94">
        <f t="shared" si="12"/>
        <v>3.1313009374239997</v>
      </c>
      <c r="AB13" s="94">
        <f t="shared" si="12"/>
        <v>0</v>
      </c>
      <c r="AC13" s="94">
        <f t="shared" si="12"/>
        <v>1.3608442737262998</v>
      </c>
      <c r="AD13" s="94">
        <f t="shared" si="12"/>
        <v>1.7681066212996999</v>
      </c>
      <c r="AE13" s="94">
        <f t="shared" si="12"/>
        <v>2.1753689688731002</v>
      </c>
      <c r="AF13" s="94">
        <f t="shared" si="12"/>
        <v>2.2441338205968</v>
      </c>
      <c r="AG13" s="94">
        <f t="shared" si="12"/>
        <v>3.0762446663552998</v>
      </c>
      <c r="AH13" s="94">
        <f t="shared" si="12"/>
        <v>0</v>
      </c>
      <c r="AI13" s="94">
        <f t="shared" si="12"/>
        <v>1.2026733645498</v>
      </c>
      <c r="AJ13" s="94">
        <f t="shared" si="12"/>
        <v>1.3760542703577998</v>
      </c>
      <c r="AK13" s="94">
        <f t="shared" si="13"/>
        <v>1.5494351761657996</v>
      </c>
      <c r="AL13" s="94">
        <f t="shared" si="13"/>
        <v>1.8108121139878002</v>
      </c>
      <c r="AM13" s="94">
        <f t="shared" si="13"/>
        <v>2.3735428219799997</v>
      </c>
      <c r="AN13" s="94">
        <f t="shared" si="13"/>
        <v>0</v>
      </c>
      <c r="AO13" s="94">
        <f t="shared" si="13"/>
        <v>0.45</v>
      </c>
      <c r="AP13" s="94">
        <f t="shared" si="13"/>
        <v>3.5956954268509995</v>
      </c>
      <c r="AQ13" s="94">
        <f t="shared" si="13"/>
        <v>3.9165676047156999</v>
      </c>
      <c r="AR13" s="94">
        <f t="shared" si="13"/>
        <v>0</v>
      </c>
      <c r="AS13" s="94">
        <f t="shared" si="13"/>
        <v>2.6744657510438996</v>
      </c>
      <c r="AT13" s="94">
        <f t="shared" si="13"/>
        <v>2.8853951120555008</v>
      </c>
      <c r="AU13" s="94">
        <f t="shared" si="14"/>
        <v>0</v>
      </c>
      <c r="AV13" s="94">
        <f t="shared" si="14"/>
        <v>2.9568886241190997</v>
      </c>
      <c r="AW13" s="94">
        <f t="shared" si="14"/>
        <v>2.9963693364055</v>
      </c>
      <c r="AX13" s="94">
        <f t="shared" si="14"/>
        <v>0</v>
      </c>
      <c r="AY13" s="94">
        <f t="shared" si="14"/>
        <v>0</v>
      </c>
      <c r="AZ13" s="94">
        <f t="shared" si="14"/>
        <v>2.983992577000611</v>
      </c>
      <c r="BA13" s="94">
        <f t="shared" si="14"/>
        <v>4.1991425777572147</v>
      </c>
      <c r="BB13" s="94">
        <f t="shared" si="14"/>
        <v>5.4142925785138196</v>
      </c>
      <c r="BC13" s="90">
        <f t="shared" si="5"/>
        <v>5.4142925785138196</v>
      </c>
      <c r="BD13" s="94">
        <f t="shared" si="15"/>
        <v>6.6298087942107777</v>
      </c>
      <c r="BE13" s="94">
        <f t="shared" si="15"/>
        <v>0</v>
      </c>
      <c r="BF13" s="94">
        <f t="shared" si="15"/>
        <v>2.9375809368929535</v>
      </c>
      <c r="BG13" s="94">
        <f t="shared" si="15"/>
        <v>3.8167165227091671</v>
      </c>
      <c r="BH13" s="94">
        <f t="shared" si="15"/>
        <v>4.6958521085253793</v>
      </c>
      <c r="BI13" s="94">
        <f t="shared" si="15"/>
        <v>4.8442668166865834</v>
      </c>
      <c r="BJ13" s="94">
        <f t="shared" si="15"/>
        <v>6.6405022704691445</v>
      </c>
      <c r="BK13" s="94">
        <f t="shared" si="15"/>
        <v>0</v>
      </c>
      <c r="BL13" s="94">
        <f t="shared" si="15"/>
        <v>2.9120435483855314</v>
      </c>
      <c r="BM13" s="94">
        <f t="shared" si="15"/>
        <v>3.0397060765932848</v>
      </c>
      <c r="BN13" s="94">
        <f t="shared" si="16"/>
        <v>3.4226936612165448</v>
      </c>
      <c r="BO13" s="94">
        <f t="shared" si="16"/>
        <v>4.0000925505095939</v>
      </c>
      <c r="BP13" s="94">
        <f t="shared" si="16"/>
        <v>5.243172544050605</v>
      </c>
      <c r="BQ13" s="94">
        <f t="shared" si="16"/>
        <v>0</v>
      </c>
      <c r="BR13" s="94">
        <f t="shared" si="16"/>
        <v>2.6355024397587923</v>
      </c>
      <c r="BS13" s="94">
        <f t="shared" si="16"/>
        <v>3.7087319439631559</v>
      </c>
      <c r="BT13" s="94">
        <f t="shared" si="16"/>
        <v>4.781961448167519</v>
      </c>
      <c r="BU13" s="90">
        <f t="shared" si="6"/>
        <v>4.781961448167519</v>
      </c>
      <c r="BV13" s="94">
        <f t="shared" si="17"/>
        <v>5.8555327529828807</v>
      </c>
      <c r="BW13" s="94">
        <f t="shared" si="17"/>
        <v>0</v>
      </c>
      <c r="BX13" s="94">
        <f t="shared" si="17"/>
        <v>2.5447787918681808</v>
      </c>
      <c r="BY13" s="94">
        <f t="shared" si="17"/>
        <v>3.306359381830438</v>
      </c>
      <c r="BZ13" s="94">
        <f t="shared" si="17"/>
        <v>4.0679399717926978</v>
      </c>
      <c r="CA13" s="94">
        <f t="shared" si="17"/>
        <v>4.1965302445160173</v>
      </c>
      <c r="CB13" s="94">
        <f t="shared" si="17"/>
        <v>5.7525775260844112</v>
      </c>
      <c r="CC13" s="94">
        <f t="shared" si="17"/>
        <v>0</v>
      </c>
      <c r="CD13" s="94">
        <f t="shared" si="17"/>
        <v>2.2489991917081262</v>
      </c>
      <c r="CE13" s="94">
        <f t="shared" si="17"/>
        <v>2.573221485569086</v>
      </c>
      <c r="CF13" s="94">
        <f t="shared" si="17"/>
        <v>2.8974437794300463</v>
      </c>
      <c r="CG13" s="94">
        <f t="shared" si="17"/>
        <v>3.3862186531571865</v>
      </c>
      <c r="CH13" s="94">
        <f t="shared" si="17"/>
        <v>4.4385250771026001</v>
      </c>
      <c r="CI13" s="94">
        <f t="shared" si="17"/>
        <v>0</v>
      </c>
    </row>
    <row r="14" spans="1:87" x14ac:dyDescent="0.4">
      <c r="A14" s="86">
        <v>12</v>
      </c>
      <c r="B14" s="97" t="s">
        <v>79</v>
      </c>
      <c r="C14" s="98" t="s">
        <v>346</v>
      </c>
      <c r="D14" s="94">
        <f t="shared" si="18"/>
        <v>2.54</v>
      </c>
      <c r="E14" s="94">
        <f t="shared" ref="E14:E77" si="19">E13</f>
        <v>1.5957179556152998</v>
      </c>
      <c r="F14" s="94">
        <f t="shared" ref="F14:F77" si="20">F13</f>
        <v>2.2455307902444996</v>
      </c>
      <c r="G14" s="94">
        <f t="shared" ref="G14:G77" si="21">G13</f>
        <v>2.8953436248736999</v>
      </c>
      <c r="H14" s="90">
        <f t="shared" si="1"/>
        <v>2.8953436248736999</v>
      </c>
      <c r="I14" s="94">
        <f t="shared" ref="I14:I77" si="22">I13</f>
        <v>3.5453522963694</v>
      </c>
      <c r="J14" s="94">
        <f t="shared" ref="J14:J77" si="23">J13</f>
        <v>0</v>
      </c>
      <c r="K14" s="94">
        <f t="shared" ref="K14:K77" si="24">K13</f>
        <v>1.5708988967341997</v>
      </c>
      <c r="L14" s="94">
        <f t="shared" ref="L14:L77" si="25">L13</f>
        <v>2.0410248784540999</v>
      </c>
      <c r="M14" s="94">
        <f t="shared" ref="M14:M77" si="26">M13</f>
        <v>2.5111508601739998</v>
      </c>
      <c r="N14" s="94">
        <f t="shared" ref="N14:N77" si="27">N13</f>
        <v>2.5905170142708998</v>
      </c>
      <c r="O14" s="94">
        <f t="shared" ref="O14:O77" si="28">O13</f>
        <v>3.5510707328711999</v>
      </c>
      <c r="P14" s="94">
        <f t="shared" ref="P14:P77" si="29">P13</f>
        <v>0</v>
      </c>
      <c r="Q14" s="94">
        <f t="shared" ref="Q14:Q77" si="30">Q13</f>
        <v>1.5572425392435996</v>
      </c>
      <c r="R14" s="94">
        <f t="shared" ref="R14:R77" si="31">R13</f>
        <v>1.6255112709054997</v>
      </c>
      <c r="S14" s="94">
        <f t="shared" ref="S14:S77" si="32">S13</f>
        <v>1.8303174658912003</v>
      </c>
      <c r="T14" s="94">
        <f t="shared" ref="T14:T77" si="33">T13</f>
        <v>2.1390869254061999</v>
      </c>
      <c r="U14" s="94">
        <f t="shared" ref="U14:U77" si="34">U13</f>
        <v>2.8038355850537995</v>
      </c>
      <c r="V14" s="94">
        <f t="shared" ref="V14:V77" si="35">V13</f>
        <v>0</v>
      </c>
      <c r="W14" s="94">
        <f t="shared" ref="W14:W77" si="36">W13</f>
        <v>1.4093595934538998</v>
      </c>
      <c r="X14" s="94">
        <f t="shared" ref="X14:X77" si="37">X13</f>
        <v>1.9832791144187996</v>
      </c>
      <c r="Y14" s="94">
        <f t="shared" ref="Y14:Y77" si="38">Y13</f>
        <v>2.5571986353836995</v>
      </c>
      <c r="Z14" s="90">
        <f t="shared" si="2"/>
        <v>2.5571986353836995</v>
      </c>
      <c r="AA14" s="94">
        <f t="shared" ref="AA14:AA77" si="39">AA13</f>
        <v>3.1313009374239997</v>
      </c>
      <c r="AB14" s="94">
        <f t="shared" ref="AB14:AB77" si="40">AB13</f>
        <v>0</v>
      </c>
      <c r="AC14" s="94">
        <f t="shared" ref="AC14:AC77" si="41">AC13</f>
        <v>1.3608442737262998</v>
      </c>
      <c r="AD14" s="94">
        <f t="shared" ref="AD14:AD77" si="42">AD13</f>
        <v>1.7681066212996999</v>
      </c>
      <c r="AE14" s="94">
        <f t="shared" ref="AE14:AE77" si="43">AE13</f>
        <v>2.1753689688731002</v>
      </c>
      <c r="AF14" s="94">
        <f t="shared" ref="AF14:AF77" si="44">AF13</f>
        <v>2.2441338205968</v>
      </c>
      <c r="AG14" s="94">
        <f t="shared" ref="AG14:AG77" si="45">AG13</f>
        <v>3.0762446663552998</v>
      </c>
      <c r="AH14" s="94">
        <f t="shared" ref="AH14:AH77" si="46">AH13</f>
        <v>0</v>
      </c>
      <c r="AI14" s="94">
        <f t="shared" ref="AI14:AI77" si="47">AI13</f>
        <v>1.2026733645498</v>
      </c>
      <c r="AJ14" s="94">
        <f t="shared" ref="AJ14:AJ77" si="48">AJ13</f>
        <v>1.3760542703577998</v>
      </c>
      <c r="AK14" s="94">
        <f t="shared" ref="AK14:AK77" si="49">AK13</f>
        <v>1.5494351761657996</v>
      </c>
      <c r="AL14" s="94">
        <f t="shared" ref="AL14:AL77" si="50">AL13</f>
        <v>1.8108121139878002</v>
      </c>
      <c r="AM14" s="94">
        <f t="shared" ref="AM14:AM77" si="51">AM13</f>
        <v>2.3735428219799997</v>
      </c>
      <c r="AN14" s="94">
        <f t="shared" ref="AN14:AN77" si="52">AN13</f>
        <v>0</v>
      </c>
      <c r="AO14" s="94">
        <f t="shared" ref="AO14:AO77" si="53">AO13</f>
        <v>0.45</v>
      </c>
      <c r="AP14" s="94">
        <f t="shared" ref="AP14:AP77" si="54">AP13</f>
        <v>3.5956954268509995</v>
      </c>
      <c r="AQ14" s="94">
        <f t="shared" ref="AQ14:AQ77" si="55">AQ13</f>
        <v>3.9165676047156999</v>
      </c>
      <c r="AR14" s="94">
        <f t="shared" ref="AR14:AR77" si="56">AR13</f>
        <v>0</v>
      </c>
      <c r="AS14" s="94">
        <f t="shared" ref="AS14:AS77" si="57">AS13</f>
        <v>2.6744657510438996</v>
      </c>
      <c r="AT14" s="94">
        <f t="shared" ref="AT14:AT77" si="58">AT13</f>
        <v>2.8853951120555008</v>
      </c>
      <c r="AU14" s="94">
        <f t="shared" ref="AU14:AU77" si="59">AU13</f>
        <v>0</v>
      </c>
      <c r="AV14" s="94">
        <f t="shared" ref="AV14:AV77" si="60">AV13</f>
        <v>2.9568886241190997</v>
      </c>
      <c r="AW14" s="94">
        <f t="shared" ref="AW14:AW77" si="61">AW13</f>
        <v>2.9963693364055</v>
      </c>
      <c r="AX14" s="94">
        <f t="shared" ref="AX14:AX77" si="62">AX13</f>
        <v>0</v>
      </c>
      <c r="AY14" s="94">
        <f t="shared" ref="AY14:AY77" si="63">AY13</f>
        <v>0</v>
      </c>
      <c r="AZ14" s="94">
        <f t="shared" ref="AZ14:AZ77" si="64">AZ13</f>
        <v>2.983992577000611</v>
      </c>
      <c r="BA14" s="94">
        <f t="shared" ref="BA14:BA77" si="65">BA13</f>
        <v>4.1991425777572147</v>
      </c>
      <c r="BB14" s="94">
        <f t="shared" ref="BB14:BB77" si="66">BB13</f>
        <v>5.4142925785138196</v>
      </c>
      <c r="BC14" s="90">
        <f t="shared" si="5"/>
        <v>5.4142925785138196</v>
      </c>
      <c r="BD14" s="94">
        <f t="shared" ref="BD14:BD77" si="67">BD13</f>
        <v>6.6298087942107777</v>
      </c>
      <c r="BE14" s="94">
        <f t="shared" ref="BE14:BE77" si="68">BE13</f>
        <v>0</v>
      </c>
      <c r="BF14" s="94">
        <f t="shared" ref="BF14:BF77" si="69">BF13</f>
        <v>2.9375809368929535</v>
      </c>
      <c r="BG14" s="94">
        <f t="shared" ref="BG14:BG77" si="70">BG13</f>
        <v>3.8167165227091671</v>
      </c>
      <c r="BH14" s="94">
        <f t="shared" ref="BH14:BH77" si="71">BH13</f>
        <v>4.6958521085253793</v>
      </c>
      <c r="BI14" s="94">
        <f t="shared" ref="BI14:BI77" si="72">BI13</f>
        <v>4.8442668166865834</v>
      </c>
      <c r="BJ14" s="94">
        <f t="shared" ref="BJ14:BJ77" si="73">BJ13</f>
        <v>6.6405022704691445</v>
      </c>
      <c r="BK14" s="94">
        <f t="shared" ref="BK14:BK77" si="74">BK13</f>
        <v>0</v>
      </c>
      <c r="BL14" s="94">
        <f t="shared" ref="BL14:BL77" si="75">BL13</f>
        <v>2.9120435483855314</v>
      </c>
      <c r="BM14" s="94">
        <f t="shared" ref="BM14:BM77" si="76">BM13</f>
        <v>3.0397060765932848</v>
      </c>
      <c r="BN14" s="94">
        <f t="shared" ref="BN14:BN77" si="77">BN13</f>
        <v>3.4226936612165448</v>
      </c>
      <c r="BO14" s="94">
        <f t="shared" ref="BO14:BO77" si="78">BO13</f>
        <v>4.0000925505095939</v>
      </c>
      <c r="BP14" s="94">
        <f t="shared" ref="BP14:BP77" si="79">BP13</f>
        <v>5.243172544050605</v>
      </c>
      <c r="BQ14" s="94">
        <f t="shared" ref="BQ14:BQ77" si="80">BQ13</f>
        <v>0</v>
      </c>
      <c r="BR14" s="94">
        <f t="shared" ref="BR14:BR77" si="81">BR13</f>
        <v>2.6355024397587923</v>
      </c>
      <c r="BS14" s="94">
        <f t="shared" ref="BS14:BS77" si="82">BS13</f>
        <v>3.7087319439631559</v>
      </c>
      <c r="BT14" s="94">
        <f t="shared" ref="BT14:BT77" si="83">BT13</f>
        <v>4.781961448167519</v>
      </c>
      <c r="BU14" s="90">
        <f t="shared" si="6"/>
        <v>4.781961448167519</v>
      </c>
      <c r="BV14" s="94">
        <f t="shared" ref="BV14:BV77" si="84">BV13</f>
        <v>5.8555327529828807</v>
      </c>
      <c r="BW14" s="94">
        <f t="shared" ref="BW14:BW77" si="85">BW13</f>
        <v>0</v>
      </c>
      <c r="BX14" s="94">
        <f t="shared" ref="BX14:BX77" si="86">BX13</f>
        <v>2.5447787918681808</v>
      </c>
      <c r="BY14" s="94">
        <f t="shared" ref="BY14:BY77" si="87">BY13</f>
        <v>3.306359381830438</v>
      </c>
      <c r="BZ14" s="94">
        <f t="shared" ref="BZ14:BZ77" si="88">BZ13</f>
        <v>4.0679399717926978</v>
      </c>
      <c r="CA14" s="94">
        <f t="shared" ref="CA14:CA77" si="89">CA13</f>
        <v>4.1965302445160173</v>
      </c>
      <c r="CB14" s="94">
        <f t="shared" ref="CB14:CB77" si="90">CB13</f>
        <v>5.7525775260844112</v>
      </c>
      <c r="CC14" s="94">
        <f t="shared" ref="CC14:CC77" si="91">CC13</f>
        <v>0</v>
      </c>
      <c r="CD14" s="94">
        <f t="shared" ref="CD14:CD77" si="92">CD13</f>
        <v>2.2489991917081262</v>
      </c>
      <c r="CE14" s="94">
        <f t="shared" ref="CE14:CE77" si="93">CE13</f>
        <v>2.573221485569086</v>
      </c>
      <c r="CF14" s="94">
        <f t="shared" ref="CF14:CF77" si="94">CF13</f>
        <v>2.8974437794300463</v>
      </c>
      <c r="CG14" s="94">
        <f t="shared" ref="CG14:CG77" si="95">CG13</f>
        <v>3.3862186531571865</v>
      </c>
      <c r="CH14" s="94">
        <f t="shared" ref="CH14:CH77" si="96">CH13</f>
        <v>4.4385250771026001</v>
      </c>
      <c r="CI14" s="94">
        <f t="shared" ref="CI14:CI77" si="97">CI13</f>
        <v>0</v>
      </c>
    </row>
    <row r="15" spans="1:87" x14ac:dyDescent="0.4">
      <c r="A15" s="86">
        <v>13</v>
      </c>
      <c r="B15" s="97" t="s">
        <v>80</v>
      </c>
      <c r="C15" s="98" t="s">
        <v>346</v>
      </c>
      <c r="D15" s="94">
        <f t="shared" si="18"/>
        <v>2.54</v>
      </c>
      <c r="E15" s="94">
        <f t="shared" si="19"/>
        <v>1.5957179556152998</v>
      </c>
      <c r="F15" s="94">
        <f t="shared" si="20"/>
        <v>2.2455307902444996</v>
      </c>
      <c r="G15" s="94">
        <f t="shared" si="21"/>
        <v>2.8953436248736999</v>
      </c>
      <c r="H15" s="90">
        <f t="shared" si="1"/>
        <v>2.8953436248736999</v>
      </c>
      <c r="I15" s="94">
        <f t="shared" si="22"/>
        <v>3.5453522963694</v>
      </c>
      <c r="J15" s="94">
        <f t="shared" si="23"/>
        <v>0</v>
      </c>
      <c r="K15" s="94">
        <f t="shared" si="24"/>
        <v>1.5708988967341997</v>
      </c>
      <c r="L15" s="94">
        <f t="shared" si="25"/>
        <v>2.0410248784540999</v>
      </c>
      <c r="M15" s="94">
        <f t="shared" si="26"/>
        <v>2.5111508601739998</v>
      </c>
      <c r="N15" s="94">
        <f t="shared" si="27"/>
        <v>2.5905170142708998</v>
      </c>
      <c r="O15" s="94">
        <f t="shared" si="28"/>
        <v>3.5510707328711999</v>
      </c>
      <c r="P15" s="94">
        <f t="shared" si="29"/>
        <v>0</v>
      </c>
      <c r="Q15" s="94">
        <f t="shared" si="30"/>
        <v>1.5572425392435996</v>
      </c>
      <c r="R15" s="94">
        <f t="shared" si="31"/>
        <v>1.6255112709054997</v>
      </c>
      <c r="S15" s="94">
        <f t="shared" si="32"/>
        <v>1.8303174658912003</v>
      </c>
      <c r="T15" s="94">
        <f t="shared" si="33"/>
        <v>2.1390869254061999</v>
      </c>
      <c r="U15" s="94">
        <f t="shared" si="34"/>
        <v>2.8038355850537995</v>
      </c>
      <c r="V15" s="94">
        <f t="shared" si="35"/>
        <v>0</v>
      </c>
      <c r="W15" s="94">
        <f t="shared" si="36"/>
        <v>1.4093595934538998</v>
      </c>
      <c r="X15" s="94">
        <f t="shared" si="37"/>
        <v>1.9832791144187996</v>
      </c>
      <c r="Y15" s="94">
        <f t="shared" si="38"/>
        <v>2.5571986353836995</v>
      </c>
      <c r="Z15" s="90">
        <f t="shared" si="2"/>
        <v>2.5571986353836995</v>
      </c>
      <c r="AA15" s="94">
        <f t="shared" si="39"/>
        <v>3.1313009374239997</v>
      </c>
      <c r="AB15" s="94">
        <f t="shared" si="40"/>
        <v>0</v>
      </c>
      <c r="AC15" s="94">
        <f t="shared" si="41"/>
        <v>1.3608442737262998</v>
      </c>
      <c r="AD15" s="94">
        <f t="shared" si="42"/>
        <v>1.7681066212996999</v>
      </c>
      <c r="AE15" s="94">
        <f t="shared" si="43"/>
        <v>2.1753689688731002</v>
      </c>
      <c r="AF15" s="94">
        <f t="shared" si="44"/>
        <v>2.2441338205968</v>
      </c>
      <c r="AG15" s="94">
        <f t="shared" si="45"/>
        <v>3.0762446663552998</v>
      </c>
      <c r="AH15" s="94">
        <f t="shared" si="46"/>
        <v>0</v>
      </c>
      <c r="AI15" s="94">
        <f t="shared" si="47"/>
        <v>1.2026733645498</v>
      </c>
      <c r="AJ15" s="94">
        <f t="shared" si="48"/>
        <v>1.3760542703577998</v>
      </c>
      <c r="AK15" s="94">
        <f t="shared" si="49"/>
        <v>1.5494351761657996</v>
      </c>
      <c r="AL15" s="94">
        <f t="shared" si="50"/>
        <v>1.8108121139878002</v>
      </c>
      <c r="AM15" s="94">
        <f t="shared" si="51"/>
        <v>2.3735428219799997</v>
      </c>
      <c r="AN15" s="94">
        <f t="shared" si="52"/>
        <v>0</v>
      </c>
      <c r="AO15" s="94">
        <f t="shared" si="53"/>
        <v>0.45</v>
      </c>
      <c r="AP15" s="94">
        <f t="shared" si="54"/>
        <v>3.5956954268509995</v>
      </c>
      <c r="AQ15" s="94">
        <f t="shared" si="55"/>
        <v>3.9165676047156999</v>
      </c>
      <c r="AR15" s="94">
        <f t="shared" si="56"/>
        <v>0</v>
      </c>
      <c r="AS15" s="94">
        <f t="shared" si="57"/>
        <v>2.6744657510438996</v>
      </c>
      <c r="AT15" s="94">
        <f t="shared" si="58"/>
        <v>2.8853951120555008</v>
      </c>
      <c r="AU15" s="94">
        <f t="shared" si="59"/>
        <v>0</v>
      </c>
      <c r="AV15" s="94">
        <f t="shared" si="60"/>
        <v>2.9568886241190997</v>
      </c>
      <c r="AW15" s="94">
        <f t="shared" si="61"/>
        <v>2.9963693364055</v>
      </c>
      <c r="AX15" s="94">
        <f t="shared" si="62"/>
        <v>0</v>
      </c>
      <c r="AY15" s="94">
        <f t="shared" si="63"/>
        <v>0</v>
      </c>
      <c r="AZ15" s="94">
        <f t="shared" si="64"/>
        <v>2.983992577000611</v>
      </c>
      <c r="BA15" s="94">
        <f t="shared" si="65"/>
        <v>4.1991425777572147</v>
      </c>
      <c r="BB15" s="94">
        <f t="shared" si="66"/>
        <v>5.4142925785138196</v>
      </c>
      <c r="BC15" s="90">
        <f t="shared" si="5"/>
        <v>5.4142925785138196</v>
      </c>
      <c r="BD15" s="94">
        <f t="shared" si="67"/>
        <v>6.6298087942107777</v>
      </c>
      <c r="BE15" s="94">
        <f t="shared" si="68"/>
        <v>0</v>
      </c>
      <c r="BF15" s="94">
        <f t="shared" si="69"/>
        <v>2.9375809368929535</v>
      </c>
      <c r="BG15" s="94">
        <f t="shared" si="70"/>
        <v>3.8167165227091671</v>
      </c>
      <c r="BH15" s="94">
        <f t="shared" si="71"/>
        <v>4.6958521085253793</v>
      </c>
      <c r="BI15" s="94">
        <f t="shared" si="72"/>
        <v>4.8442668166865834</v>
      </c>
      <c r="BJ15" s="94">
        <f t="shared" si="73"/>
        <v>6.6405022704691445</v>
      </c>
      <c r="BK15" s="94">
        <f t="shared" si="74"/>
        <v>0</v>
      </c>
      <c r="BL15" s="94">
        <f t="shared" si="75"/>
        <v>2.9120435483855314</v>
      </c>
      <c r="BM15" s="94">
        <f t="shared" si="76"/>
        <v>3.0397060765932848</v>
      </c>
      <c r="BN15" s="94">
        <f t="shared" si="77"/>
        <v>3.4226936612165448</v>
      </c>
      <c r="BO15" s="94">
        <f t="shared" si="78"/>
        <v>4.0000925505095939</v>
      </c>
      <c r="BP15" s="94">
        <f t="shared" si="79"/>
        <v>5.243172544050605</v>
      </c>
      <c r="BQ15" s="94">
        <f t="shared" si="80"/>
        <v>0</v>
      </c>
      <c r="BR15" s="94">
        <f t="shared" si="81"/>
        <v>2.6355024397587923</v>
      </c>
      <c r="BS15" s="94">
        <f t="shared" si="82"/>
        <v>3.7087319439631559</v>
      </c>
      <c r="BT15" s="94">
        <f t="shared" si="83"/>
        <v>4.781961448167519</v>
      </c>
      <c r="BU15" s="90">
        <f t="shared" si="6"/>
        <v>4.781961448167519</v>
      </c>
      <c r="BV15" s="94">
        <f t="shared" si="84"/>
        <v>5.8555327529828807</v>
      </c>
      <c r="BW15" s="94">
        <f t="shared" si="85"/>
        <v>0</v>
      </c>
      <c r="BX15" s="94">
        <f t="shared" si="86"/>
        <v>2.5447787918681808</v>
      </c>
      <c r="BY15" s="94">
        <f t="shared" si="87"/>
        <v>3.306359381830438</v>
      </c>
      <c r="BZ15" s="94">
        <f t="shared" si="88"/>
        <v>4.0679399717926978</v>
      </c>
      <c r="CA15" s="94">
        <f t="shared" si="89"/>
        <v>4.1965302445160173</v>
      </c>
      <c r="CB15" s="94">
        <f t="shared" si="90"/>
        <v>5.7525775260844112</v>
      </c>
      <c r="CC15" s="94">
        <f t="shared" si="91"/>
        <v>0</v>
      </c>
      <c r="CD15" s="94">
        <f t="shared" si="92"/>
        <v>2.2489991917081262</v>
      </c>
      <c r="CE15" s="94">
        <f t="shared" si="93"/>
        <v>2.573221485569086</v>
      </c>
      <c r="CF15" s="94">
        <f t="shared" si="94"/>
        <v>2.8974437794300463</v>
      </c>
      <c r="CG15" s="94">
        <f t="shared" si="95"/>
        <v>3.3862186531571865</v>
      </c>
      <c r="CH15" s="94">
        <f t="shared" si="96"/>
        <v>4.4385250771026001</v>
      </c>
      <c r="CI15" s="94">
        <f t="shared" si="97"/>
        <v>0</v>
      </c>
    </row>
    <row r="16" spans="1:87" x14ac:dyDescent="0.4">
      <c r="A16" s="86">
        <v>14</v>
      </c>
      <c r="B16" s="97" t="s">
        <v>81</v>
      </c>
      <c r="C16" s="98" t="s">
        <v>346</v>
      </c>
      <c r="D16" s="94">
        <f t="shared" si="18"/>
        <v>2.54</v>
      </c>
      <c r="E16" s="94">
        <f t="shared" si="19"/>
        <v>1.5957179556152998</v>
      </c>
      <c r="F16" s="94">
        <f t="shared" si="20"/>
        <v>2.2455307902444996</v>
      </c>
      <c r="G16" s="94">
        <f t="shared" si="21"/>
        <v>2.8953436248736999</v>
      </c>
      <c r="H16" s="90">
        <f t="shared" si="1"/>
        <v>2.8953436248736999</v>
      </c>
      <c r="I16" s="94">
        <f t="shared" si="22"/>
        <v>3.5453522963694</v>
      </c>
      <c r="J16" s="94">
        <f t="shared" si="23"/>
        <v>0</v>
      </c>
      <c r="K16" s="94">
        <f t="shared" si="24"/>
        <v>1.5708988967341997</v>
      </c>
      <c r="L16" s="94">
        <f t="shared" si="25"/>
        <v>2.0410248784540999</v>
      </c>
      <c r="M16" s="94">
        <f t="shared" si="26"/>
        <v>2.5111508601739998</v>
      </c>
      <c r="N16" s="94">
        <f t="shared" si="27"/>
        <v>2.5905170142708998</v>
      </c>
      <c r="O16" s="94">
        <f t="shared" si="28"/>
        <v>3.5510707328711999</v>
      </c>
      <c r="P16" s="94">
        <f t="shared" si="29"/>
        <v>0</v>
      </c>
      <c r="Q16" s="94">
        <f t="shared" si="30"/>
        <v>1.5572425392435996</v>
      </c>
      <c r="R16" s="94">
        <f t="shared" si="31"/>
        <v>1.6255112709054997</v>
      </c>
      <c r="S16" s="94">
        <f t="shared" si="32"/>
        <v>1.8303174658912003</v>
      </c>
      <c r="T16" s="94">
        <f t="shared" si="33"/>
        <v>2.1390869254061999</v>
      </c>
      <c r="U16" s="94">
        <f t="shared" si="34"/>
        <v>2.8038355850537995</v>
      </c>
      <c r="V16" s="94">
        <f t="shared" si="35"/>
        <v>0</v>
      </c>
      <c r="W16" s="94">
        <f t="shared" si="36"/>
        <v>1.4093595934538998</v>
      </c>
      <c r="X16" s="94">
        <f t="shared" si="37"/>
        <v>1.9832791144187996</v>
      </c>
      <c r="Y16" s="94">
        <f t="shared" si="38"/>
        <v>2.5571986353836995</v>
      </c>
      <c r="Z16" s="90">
        <f t="shared" si="2"/>
        <v>2.5571986353836995</v>
      </c>
      <c r="AA16" s="94">
        <f t="shared" si="39"/>
        <v>3.1313009374239997</v>
      </c>
      <c r="AB16" s="94">
        <f t="shared" si="40"/>
        <v>0</v>
      </c>
      <c r="AC16" s="94">
        <f t="shared" si="41"/>
        <v>1.3608442737262998</v>
      </c>
      <c r="AD16" s="94">
        <f t="shared" si="42"/>
        <v>1.7681066212996999</v>
      </c>
      <c r="AE16" s="94">
        <f t="shared" si="43"/>
        <v>2.1753689688731002</v>
      </c>
      <c r="AF16" s="94">
        <f t="shared" si="44"/>
        <v>2.2441338205968</v>
      </c>
      <c r="AG16" s="94">
        <f t="shared" si="45"/>
        <v>3.0762446663552998</v>
      </c>
      <c r="AH16" s="94">
        <f t="shared" si="46"/>
        <v>0</v>
      </c>
      <c r="AI16" s="94">
        <f t="shared" si="47"/>
        <v>1.2026733645498</v>
      </c>
      <c r="AJ16" s="94">
        <f t="shared" si="48"/>
        <v>1.3760542703577998</v>
      </c>
      <c r="AK16" s="94">
        <f t="shared" si="49"/>
        <v>1.5494351761657996</v>
      </c>
      <c r="AL16" s="94">
        <f t="shared" si="50"/>
        <v>1.8108121139878002</v>
      </c>
      <c r="AM16" s="94">
        <f t="shared" si="51"/>
        <v>2.3735428219799997</v>
      </c>
      <c r="AN16" s="94">
        <f t="shared" si="52"/>
        <v>0</v>
      </c>
      <c r="AO16" s="94">
        <f t="shared" si="53"/>
        <v>0.45</v>
      </c>
      <c r="AP16" s="94">
        <f t="shared" si="54"/>
        <v>3.5956954268509995</v>
      </c>
      <c r="AQ16" s="94">
        <f t="shared" si="55"/>
        <v>3.9165676047156999</v>
      </c>
      <c r="AR16" s="94">
        <f t="shared" si="56"/>
        <v>0</v>
      </c>
      <c r="AS16" s="94">
        <f t="shared" si="57"/>
        <v>2.6744657510438996</v>
      </c>
      <c r="AT16" s="94">
        <f t="shared" si="58"/>
        <v>2.8853951120555008</v>
      </c>
      <c r="AU16" s="94">
        <f t="shared" si="59"/>
        <v>0</v>
      </c>
      <c r="AV16" s="94">
        <f t="shared" si="60"/>
        <v>2.9568886241190997</v>
      </c>
      <c r="AW16" s="94">
        <f t="shared" si="61"/>
        <v>2.9963693364055</v>
      </c>
      <c r="AX16" s="94">
        <f t="shared" si="62"/>
        <v>0</v>
      </c>
      <c r="AY16" s="94">
        <f t="shared" si="63"/>
        <v>0</v>
      </c>
      <c r="AZ16" s="94">
        <f t="shared" si="64"/>
        <v>2.983992577000611</v>
      </c>
      <c r="BA16" s="94">
        <f t="shared" si="65"/>
        <v>4.1991425777572147</v>
      </c>
      <c r="BB16" s="94">
        <f t="shared" si="66"/>
        <v>5.4142925785138196</v>
      </c>
      <c r="BC16" s="90">
        <f t="shared" si="5"/>
        <v>5.4142925785138196</v>
      </c>
      <c r="BD16" s="94">
        <f t="shared" si="67"/>
        <v>6.6298087942107777</v>
      </c>
      <c r="BE16" s="94">
        <f t="shared" si="68"/>
        <v>0</v>
      </c>
      <c r="BF16" s="94">
        <f t="shared" si="69"/>
        <v>2.9375809368929535</v>
      </c>
      <c r="BG16" s="94">
        <f t="shared" si="70"/>
        <v>3.8167165227091671</v>
      </c>
      <c r="BH16" s="94">
        <f t="shared" si="71"/>
        <v>4.6958521085253793</v>
      </c>
      <c r="BI16" s="94">
        <f t="shared" si="72"/>
        <v>4.8442668166865834</v>
      </c>
      <c r="BJ16" s="94">
        <f t="shared" si="73"/>
        <v>6.6405022704691445</v>
      </c>
      <c r="BK16" s="94">
        <f t="shared" si="74"/>
        <v>0</v>
      </c>
      <c r="BL16" s="94">
        <f t="shared" si="75"/>
        <v>2.9120435483855314</v>
      </c>
      <c r="BM16" s="94">
        <f t="shared" si="76"/>
        <v>3.0397060765932848</v>
      </c>
      <c r="BN16" s="94">
        <f t="shared" si="77"/>
        <v>3.4226936612165448</v>
      </c>
      <c r="BO16" s="94">
        <f t="shared" si="78"/>
        <v>4.0000925505095939</v>
      </c>
      <c r="BP16" s="94">
        <f t="shared" si="79"/>
        <v>5.243172544050605</v>
      </c>
      <c r="BQ16" s="94">
        <f t="shared" si="80"/>
        <v>0</v>
      </c>
      <c r="BR16" s="94">
        <f t="shared" si="81"/>
        <v>2.6355024397587923</v>
      </c>
      <c r="BS16" s="94">
        <f t="shared" si="82"/>
        <v>3.7087319439631559</v>
      </c>
      <c r="BT16" s="94">
        <f t="shared" si="83"/>
        <v>4.781961448167519</v>
      </c>
      <c r="BU16" s="90">
        <f t="shared" si="6"/>
        <v>4.781961448167519</v>
      </c>
      <c r="BV16" s="94">
        <f t="shared" si="84"/>
        <v>5.8555327529828807</v>
      </c>
      <c r="BW16" s="94">
        <f t="shared" si="85"/>
        <v>0</v>
      </c>
      <c r="BX16" s="94">
        <f t="shared" si="86"/>
        <v>2.5447787918681808</v>
      </c>
      <c r="BY16" s="94">
        <f t="shared" si="87"/>
        <v>3.306359381830438</v>
      </c>
      <c r="BZ16" s="94">
        <f t="shared" si="88"/>
        <v>4.0679399717926978</v>
      </c>
      <c r="CA16" s="94">
        <f t="shared" si="89"/>
        <v>4.1965302445160173</v>
      </c>
      <c r="CB16" s="94">
        <f t="shared" si="90"/>
        <v>5.7525775260844112</v>
      </c>
      <c r="CC16" s="94">
        <f t="shared" si="91"/>
        <v>0</v>
      </c>
      <c r="CD16" s="94">
        <f t="shared" si="92"/>
        <v>2.2489991917081262</v>
      </c>
      <c r="CE16" s="94">
        <f t="shared" si="93"/>
        <v>2.573221485569086</v>
      </c>
      <c r="CF16" s="94">
        <f t="shared" si="94"/>
        <v>2.8974437794300463</v>
      </c>
      <c r="CG16" s="94">
        <f t="shared" si="95"/>
        <v>3.3862186531571865</v>
      </c>
      <c r="CH16" s="94">
        <f t="shared" si="96"/>
        <v>4.4385250771026001</v>
      </c>
      <c r="CI16" s="94">
        <f t="shared" si="97"/>
        <v>0</v>
      </c>
    </row>
    <row r="17" spans="1:87" x14ac:dyDescent="0.4">
      <c r="A17" s="86">
        <v>15</v>
      </c>
      <c r="B17" s="97" t="s">
        <v>82</v>
      </c>
      <c r="C17" s="98" t="s">
        <v>346</v>
      </c>
      <c r="D17" s="94">
        <f t="shared" si="18"/>
        <v>2.54</v>
      </c>
      <c r="E17" s="94">
        <f t="shared" si="19"/>
        <v>1.5957179556152998</v>
      </c>
      <c r="F17" s="94">
        <f t="shared" si="20"/>
        <v>2.2455307902444996</v>
      </c>
      <c r="G17" s="94">
        <f t="shared" si="21"/>
        <v>2.8953436248736999</v>
      </c>
      <c r="H17" s="90">
        <f t="shared" si="1"/>
        <v>2.8953436248736999</v>
      </c>
      <c r="I17" s="94">
        <f t="shared" si="22"/>
        <v>3.5453522963694</v>
      </c>
      <c r="J17" s="94">
        <f t="shared" si="23"/>
        <v>0</v>
      </c>
      <c r="K17" s="94">
        <f t="shared" si="24"/>
        <v>1.5708988967341997</v>
      </c>
      <c r="L17" s="94">
        <f t="shared" si="25"/>
        <v>2.0410248784540999</v>
      </c>
      <c r="M17" s="94">
        <f t="shared" si="26"/>
        <v>2.5111508601739998</v>
      </c>
      <c r="N17" s="94">
        <f t="shared" si="27"/>
        <v>2.5905170142708998</v>
      </c>
      <c r="O17" s="94">
        <f t="shared" si="28"/>
        <v>3.5510707328711999</v>
      </c>
      <c r="P17" s="94">
        <f t="shared" si="29"/>
        <v>0</v>
      </c>
      <c r="Q17" s="94">
        <f t="shared" si="30"/>
        <v>1.5572425392435996</v>
      </c>
      <c r="R17" s="94">
        <f t="shared" si="31"/>
        <v>1.6255112709054997</v>
      </c>
      <c r="S17" s="94">
        <f t="shared" si="32"/>
        <v>1.8303174658912003</v>
      </c>
      <c r="T17" s="94">
        <f t="shared" si="33"/>
        <v>2.1390869254061999</v>
      </c>
      <c r="U17" s="94">
        <f t="shared" si="34"/>
        <v>2.8038355850537995</v>
      </c>
      <c r="V17" s="94">
        <f t="shared" si="35"/>
        <v>0</v>
      </c>
      <c r="W17" s="94">
        <f t="shared" si="36"/>
        <v>1.4093595934538998</v>
      </c>
      <c r="X17" s="94">
        <f t="shared" si="37"/>
        <v>1.9832791144187996</v>
      </c>
      <c r="Y17" s="94">
        <f t="shared" si="38"/>
        <v>2.5571986353836995</v>
      </c>
      <c r="Z17" s="90">
        <f t="shared" si="2"/>
        <v>2.5571986353836995</v>
      </c>
      <c r="AA17" s="94">
        <f t="shared" si="39"/>
        <v>3.1313009374239997</v>
      </c>
      <c r="AB17" s="94">
        <f t="shared" si="40"/>
        <v>0</v>
      </c>
      <c r="AC17" s="94">
        <f t="shared" si="41"/>
        <v>1.3608442737262998</v>
      </c>
      <c r="AD17" s="94">
        <f t="shared" si="42"/>
        <v>1.7681066212996999</v>
      </c>
      <c r="AE17" s="94">
        <f t="shared" si="43"/>
        <v>2.1753689688731002</v>
      </c>
      <c r="AF17" s="94">
        <f t="shared" si="44"/>
        <v>2.2441338205968</v>
      </c>
      <c r="AG17" s="94">
        <f t="shared" si="45"/>
        <v>3.0762446663552998</v>
      </c>
      <c r="AH17" s="94">
        <f t="shared" si="46"/>
        <v>0</v>
      </c>
      <c r="AI17" s="94">
        <f t="shared" si="47"/>
        <v>1.2026733645498</v>
      </c>
      <c r="AJ17" s="94">
        <f t="shared" si="48"/>
        <v>1.3760542703577998</v>
      </c>
      <c r="AK17" s="94">
        <f t="shared" si="49"/>
        <v>1.5494351761657996</v>
      </c>
      <c r="AL17" s="94">
        <f t="shared" si="50"/>
        <v>1.8108121139878002</v>
      </c>
      <c r="AM17" s="94">
        <f t="shared" si="51"/>
        <v>2.3735428219799997</v>
      </c>
      <c r="AN17" s="94">
        <f t="shared" si="52"/>
        <v>0</v>
      </c>
      <c r="AO17" s="94">
        <f t="shared" si="53"/>
        <v>0.45</v>
      </c>
      <c r="AP17" s="94">
        <f t="shared" si="54"/>
        <v>3.5956954268509995</v>
      </c>
      <c r="AQ17" s="94">
        <f t="shared" si="55"/>
        <v>3.9165676047156999</v>
      </c>
      <c r="AR17" s="94">
        <f t="shared" si="56"/>
        <v>0</v>
      </c>
      <c r="AS17" s="94">
        <f t="shared" si="57"/>
        <v>2.6744657510438996</v>
      </c>
      <c r="AT17" s="94">
        <f t="shared" si="58"/>
        <v>2.8853951120555008</v>
      </c>
      <c r="AU17" s="94">
        <f t="shared" si="59"/>
        <v>0</v>
      </c>
      <c r="AV17" s="94">
        <f t="shared" si="60"/>
        <v>2.9568886241190997</v>
      </c>
      <c r="AW17" s="94">
        <f t="shared" si="61"/>
        <v>2.9963693364055</v>
      </c>
      <c r="AX17" s="94">
        <f t="shared" si="62"/>
        <v>0</v>
      </c>
      <c r="AY17" s="94">
        <f t="shared" si="63"/>
        <v>0</v>
      </c>
      <c r="AZ17" s="94">
        <f t="shared" si="64"/>
        <v>2.983992577000611</v>
      </c>
      <c r="BA17" s="94">
        <f t="shared" si="65"/>
        <v>4.1991425777572147</v>
      </c>
      <c r="BB17" s="94">
        <f t="shared" si="66"/>
        <v>5.4142925785138196</v>
      </c>
      <c r="BC17" s="90">
        <f t="shared" si="5"/>
        <v>5.4142925785138196</v>
      </c>
      <c r="BD17" s="94">
        <f t="shared" si="67"/>
        <v>6.6298087942107777</v>
      </c>
      <c r="BE17" s="94">
        <f t="shared" si="68"/>
        <v>0</v>
      </c>
      <c r="BF17" s="94">
        <f t="shared" si="69"/>
        <v>2.9375809368929535</v>
      </c>
      <c r="BG17" s="94">
        <f t="shared" si="70"/>
        <v>3.8167165227091671</v>
      </c>
      <c r="BH17" s="94">
        <f t="shared" si="71"/>
        <v>4.6958521085253793</v>
      </c>
      <c r="BI17" s="94">
        <f t="shared" si="72"/>
        <v>4.8442668166865834</v>
      </c>
      <c r="BJ17" s="94">
        <f t="shared" si="73"/>
        <v>6.6405022704691445</v>
      </c>
      <c r="BK17" s="94">
        <f t="shared" si="74"/>
        <v>0</v>
      </c>
      <c r="BL17" s="94">
        <f t="shared" si="75"/>
        <v>2.9120435483855314</v>
      </c>
      <c r="BM17" s="94">
        <f t="shared" si="76"/>
        <v>3.0397060765932848</v>
      </c>
      <c r="BN17" s="94">
        <f t="shared" si="77"/>
        <v>3.4226936612165448</v>
      </c>
      <c r="BO17" s="94">
        <f t="shared" si="78"/>
        <v>4.0000925505095939</v>
      </c>
      <c r="BP17" s="94">
        <f t="shared" si="79"/>
        <v>5.243172544050605</v>
      </c>
      <c r="BQ17" s="94">
        <f t="shared" si="80"/>
        <v>0</v>
      </c>
      <c r="BR17" s="94">
        <f t="shared" si="81"/>
        <v>2.6355024397587923</v>
      </c>
      <c r="BS17" s="94">
        <f t="shared" si="82"/>
        <v>3.7087319439631559</v>
      </c>
      <c r="BT17" s="94">
        <f t="shared" si="83"/>
        <v>4.781961448167519</v>
      </c>
      <c r="BU17" s="90">
        <f t="shared" si="6"/>
        <v>4.781961448167519</v>
      </c>
      <c r="BV17" s="94">
        <f t="shared" si="84"/>
        <v>5.8555327529828807</v>
      </c>
      <c r="BW17" s="94">
        <f t="shared" si="85"/>
        <v>0</v>
      </c>
      <c r="BX17" s="94">
        <f t="shared" si="86"/>
        <v>2.5447787918681808</v>
      </c>
      <c r="BY17" s="94">
        <f t="shared" si="87"/>
        <v>3.306359381830438</v>
      </c>
      <c r="BZ17" s="94">
        <f t="shared" si="88"/>
        <v>4.0679399717926978</v>
      </c>
      <c r="CA17" s="94">
        <f t="shared" si="89"/>
        <v>4.1965302445160173</v>
      </c>
      <c r="CB17" s="94">
        <f t="shared" si="90"/>
        <v>5.7525775260844112</v>
      </c>
      <c r="CC17" s="94">
        <f t="shared" si="91"/>
        <v>0</v>
      </c>
      <c r="CD17" s="94">
        <f t="shared" si="92"/>
        <v>2.2489991917081262</v>
      </c>
      <c r="CE17" s="94">
        <f t="shared" si="93"/>
        <v>2.573221485569086</v>
      </c>
      <c r="CF17" s="94">
        <f t="shared" si="94"/>
        <v>2.8974437794300463</v>
      </c>
      <c r="CG17" s="94">
        <f t="shared" si="95"/>
        <v>3.3862186531571865</v>
      </c>
      <c r="CH17" s="94">
        <f t="shared" si="96"/>
        <v>4.4385250771026001</v>
      </c>
      <c r="CI17" s="94">
        <f t="shared" si="97"/>
        <v>0</v>
      </c>
    </row>
    <row r="18" spans="1:87" x14ac:dyDescent="0.4">
      <c r="A18" s="86">
        <v>16</v>
      </c>
      <c r="B18" s="97" t="s">
        <v>83</v>
      </c>
      <c r="C18" s="98" t="s">
        <v>346</v>
      </c>
      <c r="D18" s="94">
        <f t="shared" si="18"/>
        <v>2.54</v>
      </c>
      <c r="E18" s="94">
        <f t="shared" si="19"/>
        <v>1.5957179556152998</v>
      </c>
      <c r="F18" s="94">
        <f t="shared" si="20"/>
        <v>2.2455307902444996</v>
      </c>
      <c r="G18" s="94">
        <f t="shared" si="21"/>
        <v>2.8953436248736999</v>
      </c>
      <c r="H18" s="90">
        <f t="shared" si="1"/>
        <v>2.8953436248736999</v>
      </c>
      <c r="I18" s="94">
        <f t="shared" si="22"/>
        <v>3.5453522963694</v>
      </c>
      <c r="J18" s="94">
        <f t="shared" si="23"/>
        <v>0</v>
      </c>
      <c r="K18" s="94">
        <f t="shared" si="24"/>
        <v>1.5708988967341997</v>
      </c>
      <c r="L18" s="94">
        <f t="shared" si="25"/>
        <v>2.0410248784540999</v>
      </c>
      <c r="M18" s="94">
        <f t="shared" si="26"/>
        <v>2.5111508601739998</v>
      </c>
      <c r="N18" s="94">
        <f t="shared" si="27"/>
        <v>2.5905170142708998</v>
      </c>
      <c r="O18" s="94">
        <f t="shared" si="28"/>
        <v>3.5510707328711999</v>
      </c>
      <c r="P18" s="94">
        <f t="shared" si="29"/>
        <v>0</v>
      </c>
      <c r="Q18" s="94">
        <f t="shared" si="30"/>
        <v>1.5572425392435996</v>
      </c>
      <c r="R18" s="94">
        <f t="shared" si="31"/>
        <v>1.6255112709054997</v>
      </c>
      <c r="S18" s="94">
        <f t="shared" si="32"/>
        <v>1.8303174658912003</v>
      </c>
      <c r="T18" s="94">
        <f t="shared" si="33"/>
        <v>2.1390869254061999</v>
      </c>
      <c r="U18" s="94">
        <f t="shared" si="34"/>
        <v>2.8038355850537995</v>
      </c>
      <c r="V18" s="94">
        <f t="shared" si="35"/>
        <v>0</v>
      </c>
      <c r="W18" s="94">
        <f t="shared" si="36"/>
        <v>1.4093595934538998</v>
      </c>
      <c r="X18" s="94">
        <f t="shared" si="37"/>
        <v>1.9832791144187996</v>
      </c>
      <c r="Y18" s="94">
        <f t="shared" si="38"/>
        <v>2.5571986353836995</v>
      </c>
      <c r="Z18" s="90">
        <f t="shared" si="2"/>
        <v>2.5571986353836995</v>
      </c>
      <c r="AA18" s="94">
        <f t="shared" si="39"/>
        <v>3.1313009374239997</v>
      </c>
      <c r="AB18" s="94">
        <f t="shared" si="40"/>
        <v>0</v>
      </c>
      <c r="AC18" s="94">
        <f t="shared" si="41"/>
        <v>1.3608442737262998</v>
      </c>
      <c r="AD18" s="94">
        <f t="shared" si="42"/>
        <v>1.7681066212996999</v>
      </c>
      <c r="AE18" s="94">
        <f t="shared" si="43"/>
        <v>2.1753689688731002</v>
      </c>
      <c r="AF18" s="94">
        <f t="shared" si="44"/>
        <v>2.2441338205968</v>
      </c>
      <c r="AG18" s="94">
        <f t="shared" si="45"/>
        <v>3.0762446663552998</v>
      </c>
      <c r="AH18" s="94">
        <f t="shared" si="46"/>
        <v>0</v>
      </c>
      <c r="AI18" s="94">
        <f t="shared" si="47"/>
        <v>1.2026733645498</v>
      </c>
      <c r="AJ18" s="94">
        <f t="shared" si="48"/>
        <v>1.3760542703577998</v>
      </c>
      <c r="AK18" s="94">
        <f t="shared" si="49"/>
        <v>1.5494351761657996</v>
      </c>
      <c r="AL18" s="94">
        <f t="shared" si="50"/>
        <v>1.8108121139878002</v>
      </c>
      <c r="AM18" s="94">
        <f t="shared" si="51"/>
        <v>2.3735428219799997</v>
      </c>
      <c r="AN18" s="94">
        <f t="shared" si="52"/>
        <v>0</v>
      </c>
      <c r="AO18" s="94">
        <f t="shared" si="53"/>
        <v>0.45</v>
      </c>
      <c r="AP18" s="94">
        <f t="shared" si="54"/>
        <v>3.5956954268509995</v>
      </c>
      <c r="AQ18" s="94">
        <f t="shared" si="55"/>
        <v>3.9165676047156999</v>
      </c>
      <c r="AR18" s="94">
        <f t="shared" si="56"/>
        <v>0</v>
      </c>
      <c r="AS18" s="94">
        <f t="shared" si="57"/>
        <v>2.6744657510438996</v>
      </c>
      <c r="AT18" s="94">
        <f t="shared" si="58"/>
        <v>2.8853951120555008</v>
      </c>
      <c r="AU18" s="94">
        <f t="shared" si="59"/>
        <v>0</v>
      </c>
      <c r="AV18" s="94">
        <f t="shared" si="60"/>
        <v>2.9568886241190997</v>
      </c>
      <c r="AW18" s="94">
        <f t="shared" si="61"/>
        <v>2.9963693364055</v>
      </c>
      <c r="AX18" s="94">
        <f t="shared" si="62"/>
        <v>0</v>
      </c>
      <c r="AY18" s="94">
        <f t="shared" si="63"/>
        <v>0</v>
      </c>
      <c r="AZ18" s="94">
        <f t="shared" si="64"/>
        <v>2.983992577000611</v>
      </c>
      <c r="BA18" s="94">
        <f t="shared" si="65"/>
        <v>4.1991425777572147</v>
      </c>
      <c r="BB18" s="94">
        <f t="shared" si="66"/>
        <v>5.4142925785138196</v>
      </c>
      <c r="BC18" s="90">
        <f t="shared" si="5"/>
        <v>5.4142925785138196</v>
      </c>
      <c r="BD18" s="94">
        <f t="shared" si="67"/>
        <v>6.6298087942107777</v>
      </c>
      <c r="BE18" s="94">
        <f t="shared" si="68"/>
        <v>0</v>
      </c>
      <c r="BF18" s="94">
        <f t="shared" si="69"/>
        <v>2.9375809368929535</v>
      </c>
      <c r="BG18" s="94">
        <f t="shared" si="70"/>
        <v>3.8167165227091671</v>
      </c>
      <c r="BH18" s="94">
        <f t="shared" si="71"/>
        <v>4.6958521085253793</v>
      </c>
      <c r="BI18" s="94">
        <f t="shared" si="72"/>
        <v>4.8442668166865834</v>
      </c>
      <c r="BJ18" s="94">
        <f t="shared" si="73"/>
        <v>6.6405022704691445</v>
      </c>
      <c r="BK18" s="94">
        <f t="shared" si="74"/>
        <v>0</v>
      </c>
      <c r="BL18" s="94">
        <f t="shared" si="75"/>
        <v>2.9120435483855314</v>
      </c>
      <c r="BM18" s="94">
        <f t="shared" si="76"/>
        <v>3.0397060765932848</v>
      </c>
      <c r="BN18" s="94">
        <f t="shared" si="77"/>
        <v>3.4226936612165448</v>
      </c>
      <c r="BO18" s="94">
        <f t="shared" si="78"/>
        <v>4.0000925505095939</v>
      </c>
      <c r="BP18" s="94">
        <f t="shared" si="79"/>
        <v>5.243172544050605</v>
      </c>
      <c r="BQ18" s="94">
        <f t="shared" si="80"/>
        <v>0</v>
      </c>
      <c r="BR18" s="94">
        <f t="shared" si="81"/>
        <v>2.6355024397587923</v>
      </c>
      <c r="BS18" s="94">
        <f t="shared" si="82"/>
        <v>3.7087319439631559</v>
      </c>
      <c r="BT18" s="94">
        <f t="shared" si="83"/>
        <v>4.781961448167519</v>
      </c>
      <c r="BU18" s="90">
        <f t="shared" si="6"/>
        <v>4.781961448167519</v>
      </c>
      <c r="BV18" s="94">
        <f t="shared" si="84"/>
        <v>5.8555327529828807</v>
      </c>
      <c r="BW18" s="94">
        <f t="shared" si="85"/>
        <v>0</v>
      </c>
      <c r="BX18" s="94">
        <f t="shared" si="86"/>
        <v>2.5447787918681808</v>
      </c>
      <c r="BY18" s="94">
        <f t="shared" si="87"/>
        <v>3.306359381830438</v>
      </c>
      <c r="BZ18" s="94">
        <f t="shared" si="88"/>
        <v>4.0679399717926978</v>
      </c>
      <c r="CA18" s="94">
        <f t="shared" si="89"/>
        <v>4.1965302445160173</v>
      </c>
      <c r="CB18" s="94">
        <f t="shared" si="90"/>
        <v>5.7525775260844112</v>
      </c>
      <c r="CC18" s="94">
        <f t="shared" si="91"/>
        <v>0</v>
      </c>
      <c r="CD18" s="94">
        <f t="shared" si="92"/>
        <v>2.2489991917081262</v>
      </c>
      <c r="CE18" s="94">
        <f t="shared" si="93"/>
        <v>2.573221485569086</v>
      </c>
      <c r="CF18" s="94">
        <f t="shared" si="94"/>
        <v>2.8974437794300463</v>
      </c>
      <c r="CG18" s="94">
        <f t="shared" si="95"/>
        <v>3.3862186531571865</v>
      </c>
      <c r="CH18" s="94">
        <f t="shared" si="96"/>
        <v>4.4385250771026001</v>
      </c>
      <c r="CI18" s="94">
        <f t="shared" si="97"/>
        <v>0</v>
      </c>
    </row>
    <row r="19" spans="1:87" x14ac:dyDescent="0.4">
      <c r="A19" s="86">
        <v>17</v>
      </c>
      <c r="B19" s="97" t="s">
        <v>84</v>
      </c>
      <c r="C19" s="98" t="s">
        <v>346</v>
      </c>
      <c r="D19" s="94">
        <f t="shared" si="18"/>
        <v>2.54</v>
      </c>
      <c r="E19" s="94">
        <f t="shared" si="19"/>
        <v>1.5957179556152998</v>
      </c>
      <c r="F19" s="94">
        <f t="shared" si="20"/>
        <v>2.2455307902444996</v>
      </c>
      <c r="G19" s="94">
        <f t="shared" si="21"/>
        <v>2.8953436248736999</v>
      </c>
      <c r="H19" s="90">
        <f t="shared" si="1"/>
        <v>2.8953436248736999</v>
      </c>
      <c r="I19" s="94">
        <f t="shared" si="22"/>
        <v>3.5453522963694</v>
      </c>
      <c r="J19" s="94">
        <f t="shared" si="23"/>
        <v>0</v>
      </c>
      <c r="K19" s="94">
        <f t="shared" si="24"/>
        <v>1.5708988967341997</v>
      </c>
      <c r="L19" s="94">
        <f t="shared" si="25"/>
        <v>2.0410248784540999</v>
      </c>
      <c r="M19" s="94">
        <f t="shared" si="26"/>
        <v>2.5111508601739998</v>
      </c>
      <c r="N19" s="94">
        <f t="shared" si="27"/>
        <v>2.5905170142708998</v>
      </c>
      <c r="O19" s="94">
        <f t="shared" si="28"/>
        <v>3.5510707328711999</v>
      </c>
      <c r="P19" s="94">
        <f t="shared" si="29"/>
        <v>0</v>
      </c>
      <c r="Q19" s="94">
        <f t="shared" si="30"/>
        <v>1.5572425392435996</v>
      </c>
      <c r="R19" s="94">
        <f t="shared" si="31"/>
        <v>1.6255112709054997</v>
      </c>
      <c r="S19" s="94">
        <f t="shared" si="32"/>
        <v>1.8303174658912003</v>
      </c>
      <c r="T19" s="94">
        <f t="shared" si="33"/>
        <v>2.1390869254061999</v>
      </c>
      <c r="U19" s="94">
        <f t="shared" si="34"/>
        <v>2.8038355850537995</v>
      </c>
      <c r="V19" s="94">
        <f t="shared" si="35"/>
        <v>0</v>
      </c>
      <c r="W19" s="94">
        <f t="shared" si="36"/>
        <v>1.4093595934538998</v>
      </c>
      <c r="X19" s="94">
        <f t="shared" si="37"/>
        <v>1.9832791144187996</v>
      </c>
      <c r="Y19" s="94">
        <f t="shared" si="38"/>
        <v>2.5571986353836995</v>
      </c>
      <c r="Z19" s="90">
        <f t="shared" si="2"/>
        <v>2.5571986353836995</v>
      </c>
      <c r="AA19" s="94">
        <f t="shared" si="39"/>
        <v>3.1313009374239997</v>
      </c>
      <c r="AB19" s="94">
        <f t="shared" si="40"/>
        <v>0</v>
      </c>
      <c r="AC19" s="94">
        <f t="shared" si="41"/>
        <v>1.3608442737262998</v>
      </c>
      <c r="AD19" s="94">
        <f t="shared" si="42"/>
        <v>1.7681066212996999</v>
      </c>
      <c r="AE19" s="94">
        <f t="shared" si="43"/>
        <v>2.1753689688731002</v>
      </c>
      <c r="AF19" s="94">
        <f t="shared" si="44"/>
        <v>2.2441338205968</v>
      </c>
      <c r="AG19" s="94">
        <f t="shared" si="45"/>
        <v>3.0762446663552998</v>
      </c>
      <c r="AH19" s="94">
        <f t="shared" si="46"/>
        <v>0</v>
      </c>
      <c r="AI19" s="94">
        <f t="shared" si="47"/>
        <v>1.2026733645498</v>
      </c>
      <c r="AJ19" s="94">
        <f t="shared" si="48"/>
        <v>1.3760542703577998</v>
      </c>
      <c r="AK19" s="94">
        <f t="shared" si="49"/>
        <v>1.5494351761657996</v>
      </c>
      <c r="AL19" s="94">
        <f t="shared" si="50"/>
        <v>1.8108121139878002</v>
      </c>
      <c r="AM19" s="94">
        <f t="shared" si="51"/>
        <v>2.3735428219799997</v>
      </c>
      <c r="AN19" s="94">
        <f t="shared" si="52"/>
        <v>0</v>
      </c>
      <c r="AO19" s="94">
        <f t="shared" si="53"/>
        <v>0.45</v>
      </c>
      <c r="AP19" s="94">
        <f t="shared" si="54"/>
        <v>3.5956954268509995</v>
      </c>
      <c r="AQ19" s="94">
        <f t="shared" si="55"/>
        <v>3.9165676047156999</v>
      </c>
      <c r="AR19" s="94">
        <f t="shared" si="56"/>
        <v>0</v>
      </c>
      <c r="AS19" s="94">
        <f t="shared" si="57"/>
        <v>2.6744657510438996</v>
      </c>
      <c r="AT19" s="94">
        <f t="shared" si="58"/>
        <v>2.8853951120555008</v>
      </c>
      <c r="AU19" s="94">
        <f t="shared" si="59"/>
        <v>0</v>
      </c>
      <c r="AV19" s="94">
        <f t="shared" si="60"/>
        <v>2.9568886241190997</v>
      </c>
      <c r="AW19" s="94">
        <f t="shared" si="61"/>
        <v>2.9963693364055</v>
      </c>
      <c r="AX19" s="94">
        <f t="shared" si="62"/>
        <v>0</v>
      </c>
      <c r="AY19" s="94">
        <f t="shared" si="63"/>
        <v>0</v>
      </c>
      <c r="AZ19" s="94">
        <f t="shared" si="64"/>
        <v>2.983992577000611</v>
      </c>
      <c r="BA19" s="94">
        <f t="shared" si="65"/>
        <v>4.1991425777572147</v>
      </c>
      <c r="BB19" s="94">
        <f t="shared" si="66"/>
        <v>5.4142925785138196</v>
      </c>
      <c r="BC19" s="90">
        <f t="shared" si="5"/>
        <v>5.4142925785138196</v>
      </c>
      <c r="BD19" s="94">
        <f t="shared" si="67"/>
        <v>6.6298087942107777</v>
      </c>
      <c r="BE19" s="94">
        <f t="shared" si="68"/>
        <v>0</v>
      </c>
      <c r="BF19" s="94">
        <f t="shared" si="69"/>
        <v>2.9375809368929535</v>
      </c>
      <c r="BG19" s="94">
        <f t="shared" si="70"/>
        <v>3.8167165227091671</v>
      </c>
      <c r="BH19" s="94">
        <f t="shared" si="71"/>
        <v>4.6958521085253793</v>
      </c>
      <c r="BI19" s="94">
        <f t="shared" si="72"/>
        <v>4.8442668166865834</v>
      </c>
      <c r="BJ19" s="94">
        <f t="shared" si="73"/>
        <v>6.6405022704691445</v>
      </c>
      <c r="BK19" s="94">
        <f t="shared" si="74"/>
        <v>0</v>
      </c>
      <c r="BL19" s="94">
        <f t="shared" si="75"/>
        <v>2.9120435483855314</v>
      </c>
      <c r="BM19" s="94">
        <f t="shared" si="76"/>
        <v>3.0397060765932848</v>
      </c>
      <c r="BN19" s="94">
        <f t="shared" si="77"/>
        <v>3.4226936612165448</v>
      </c>
      <c r="BO19" s="94">
        <f t="shared" si="78"/>
        <v>4.0000925505095939</v>
      </c>
      <c r="BP19" s="94">
        <f t="shared" si="79"/>
        <v>5.243172544050605</v>
      </c>
      <c r="BQ19" s="94">
        <f t="shared" si="80"/>
        <v>0</v>
      </c>
      <c r="BR19" s="94">
        <f t="shared" si="81"/>
        <v>2.6355024397587923</v>
      </c>
      <c r="BS19" s="94">
        <f t="shared" si="82"/>
        <v>3.7087319439631559</v>
      </c>
      <c r="BT19" s="94">
        <f t="shared" si="83"/>
        <v>4.781961448167519</v>
      </c>
      <c r="BU19" s="90">
        <f t="shared" si="6"/>
        <v>4.781961448167519</v>
      </c>
      <c r="BV19" s="94">
        <f t="shared" si="84"/>
        <v>5.8555327529828807</v>
      </c>
      <c r="BW19" s="94">
        <f t="shared" si="85"/>
        <v>0</v>
      </c>
      <c r="BX19" s="94">
        <f t="shared" si="86"/>
        <v>2.5447787918681808</v>
      </c>
      <c r="BY19" s="94">
        <f t="shared" si="87"/>
        <v>3.306359381830438</v>
      </c>
      <c r="BZ19" s="94">
        <f t="shared" si="88"/>
        <v>4.0679399717926978</v>
      </c>
      <c r="CA19" s="94">
        <f t="shared" si="89"/>
        <v>4.1965302445160173</v>
      </c>
      <c r="CB19" s="94">
        <f t="shared" si="90"/>
        <v>5.7525775260844112</v>
      </c>
      <c r="CC19" s="94">
        <f t="shared" si="91"/>
        <v>0</v>
      </c>
      <c r="CD19" s="94">
        <f t="shared" si="92"/>
        <v>2.2489991917081262</v>
      </c>
      <c r="CE19" s="94">
        <f t="shared" si="93"/>
        <v>2.573221485569086</v>
      </c>
      <c r="CF19" s="94">
        <f t="shared" si="94"/>
        <v>2.8974437794300463</v>
      </c>
      <c r="CG19" s="94">
        <f t="shared" si="95"/>
        <v>3.3862186531571865</v>
      </c>
      <c r="CH19" s="94">
        <f t="shared" si="96"/>
        <v>4.4385250771026001</v>
      </c>
      <c r="CI19" s="94">
        <f t="shared" si="97"/>
        <v>0</v>
      </c>
    </row>
    <row r="20" spans="1:87" ht="42" x14ac:dyDescent="0.4">
      <c r="A20" s="86">
        <v>18</v>
      </c>
      <c r="B20" s="97" t="s">
        <v>404</v>
      </c>
      <c r="C20" s="98" t="s">
        <v>346</v>
      </c>
      <c r="D20" s="94">
        <f t="shared" si="18"/>
        <v>2.54</v>
      </c>
      <c r="E20" s="94">
        <f t="shared" si="19"/>
        <v>1.5957179556152998</v>
      </c>
      <c r="F20" s="94">
        <f t="shared" si="20"/>
        <v>2.2455307902444996</v>
      </c>
      <c r="G20" s="94">
        <f t="shared" si="21"/>
        <v>2.8953436248736999</v>
      </c>
      <c r="H20" s="90">
        <f t="shared" si="1"/>
        <v>2.8953436248736999</v>
      </c>
      <c r="I20" s="94">
        <f t="shared" si="22"/>
        <v>3.5453522963694</v>
      </c>
      <c r="J20" s="94">
        <f t="shared" si="23"/>
        <v>0</v>
      </c>
      <c r="K20" s="94">
        <f t="shared" si="24"/>
        <v>1.5708988967341997</v>
      </c>
      <c r="L20" s="94">
        <f t="shared" si="25"/>
        <v>2.0410248784540999</v>
      </c>
      <c r="M20" s="94">
        <f t="shared" si="26"/>
        <v>2.5111508601739998</v>
      </c>
      <c r="N20" s="94">
        <f t="shared" si="27"/>
        <v>2.5905170142708998</v>
      </c>
      <c r="O20" s="94">
        <f t="shared" si="28"/>
        <v>3.5510707328711999</v>
      </c>
      <c r="P20" s="94">
        <f t="shared" si="29"/>
        <v>0</v>
      </c>
      <c r="Q20" s="94">
        <f t="shared" si="30"/>
        <v>1.5572425392435996</v>
      </c>
      <c r="R20" s="94">
        <f t="shared" si="31"/>
        <v>1.6255112709054997</v>
      </c>
      <c r="S20" s="94">
        <f t="shared" si="32"/>
        <v>1.8303174658912003</v>
      </c>
      <c r="T20" s="94">
        <f t="shared" si="33"/>
        <v>2.1390869254061999</v>
      </c>
      <c r="U20" s="94">
        <f t="shared" si="34"/>
        <v>2.8038355850537995</v>
      </c>
      <c r="V20" s="94">
        <f t="shared" si="35"/>
        <v>0</v>
      </c>
      <c r="W20" s="94">
        <f t="shared" si="36"/>
        <v>1.4093595934538998</v>
      </c>
      <c r="X20" s="94">
        <f t="shared" si="37"/>
        <v>1.9832791144187996</v>
      </c>
      <c r="Y20" s="94">
        <f t="shared" si="38"/>
        <v>2.5571986353836995</v>
      </c>
      <c r="Z20" s="90">
        <f t="shared" si="2"/>
        <v>2.5571986353836995</v>
      </c>
      <c r="AA20" s="94">
        <f t="shared" si="39"/>
        <v>3.1313009374239997</v>
      </c>
      <c r="AB20" s="94">
        <f t="shared" si="40"/>
        <v>0</v>
      </c>
      <c r="AC20" s="94">
        <f t="shared" si="41"/>
        <v>1.3608442737262998</v>
      </c>
      <c r="AD20" s="94">
        <f t="shared" si="42"/>
        <v>1.7681066212996999</v>
      </c>
      <c r="AE20" s="94">
        <f t="shared" si="43"/>
        <v>2.1753689688731002</v>
      </c>
      <c r="AF20" s="94">
        <f t="shared" si="44"/>
        <v>2.2441338205968</v>
      </c>
      <c r="AG20" s="94">
        <f t="shared" si="45"/>
        <v>3.0762446663552998</v>
      </c>
      <c r="AH20" s="94">
        <f t="shared" si="46"/>
        <v>0</v>
      </c>
      <c r="AI20" s="94">
        <f t="shared" si="47"/>
        <v>1.2026733645498</v>
      </c>
      <c r="AJ20" s="94">
        <f t="shared" si="48"/>
        <v>1.3760542703577998</v>
      </c>
      <c r="AK20" s="94">
        <f t="shared" si="49"/>
        <v>1.5494351761657996</v>
      </c>
      <c r="AL20" s="94">
        <f t="shared" si="50"/>
        <v>1.8108121139878002</v>
      </c>
      <c r="AM20" s="94">
        <f t="shared" si="51"/>
        <v>2.3735428219799997</v>
      </c>
      <c r="AN20" s="94">
        <f t="shared" si="52"/>
        <v>0</v>
      </c>
      <c r="AO20" s="94">
        <f t="shared" si="53"/>
        <v>0.45</v>
      </c>
      <c r="AP20" s="94">
        <f t="shared" si="54"/>
        <v>3.5956954268509995</v>
      </c>
      <c r="AQ20" s="94">
        <f t="shared" si="55"/>
        <v>3.9165676047156999</v>
      </c>
      <c r="AR20" s="94">
        <f t="shared" si="56"/>
        <v>0</v>
      </c>
      <c r="AS20" s="94">
        <f t="shared" si="57"/>
        <v>2.6744657510438996</v>
      </c>
      <c r="AT20" s="94">
        <f t="shared" si="58"/>
        <v>2.8853951120555008</v>
      </c>
      <c r="AU20" s="94">
        <f t="shared" si="59"/>
        <v>0</v>
      </c>
      <c r="AV20" s="94">
        <f t="shared" si="60"/>
        <v>2.9568886241190997</v>
      </c>
      <c r="AW20" s="94">
        <f t="shared" si="61"/>
        <v>2.9963693364055</v>
      </c>
      <c r="AX20" s="94">
        <f t="shared" si="62"/>
        <v>0</v>
      </c>
      <c r="AY20" s="94">
        <f t="shared" si="63"/>
        <v>0</v>
      </c>
      <c r="AZ20" s="94">
        <f t="shared" si="64"/>
        <v>2.983992577000611</v>
      </c>
      <c r="BA20" s="94">
        <f t="shared" si="65"/>
        <v>4.1991425777572147</v>
      </c>
      <c r="BB20" s="94">
        <f t="shared" si="66"/>
        <v>5.4142925785138196</v>
      </c>
      <c r="BC20" s="90">
        <f t="shared" si="5"/>
        <v>5.4142925785138196</v>
      </c>
      <c r="BD20" s="94">
        <f t="shared" si="67"/>
        <v>6.6298087942107777</v>
      </c>
      <c r="BE20" s="94">
        <f t="shared" si="68"/>
        <v>0</v>
      </c>
      <c r="BF20" s="94">
        <f t="shared" si="69"/>
        <v>2.9375809368929535</v>
      </c>
      <c r="BG20" s="94">
        <f t="shared" si="70"/>
        <v>3.8167165227091671</v>
      </c>
      <c r="BH20" s="94">
        <f t="shared" si="71"/>
        <v>4.6958521085253793</v>
      </c>
      <c r="BI20" s="94">
        <f t="shared" si="72"/>
        <v>4.8442668166865834</v>
      </c>
      <c r="BJ20" s="94">
        <f t="shared" si="73"/>
        <v>6.6405022704691445</v>
      </c>
      <c r="BK20" s="94">
        <f t="shared" si="74"/>
        <v>0</v>
      </c>
      <c r="BL20" s="94">
        <f t="shared" si="75"/>
        <v>2.9120435483855314</v>
      </c>
      <c r="BM20" s="94">
        <f t="shared" si="76"/>
        <v>3.0397060765932848</v>
      </c>
      <c r="BN20" s="94">
        <f t="shared" si="77"/>
        <v>3.4226936612165448</v>
      </c>
      <c r="BO20" s="94">
        <f t="shared" si="78"/>
        <v>4.0000925505095939</v>
      </c>
      <c r="BP20" s="94">
        <f t="shared" si="79"/>
        <v>5.243172544050605</v>
      </c>
      <c r="BQ20" s="94">
        <f t="shared" si="80"/>
        <v>0</v>
      </c>
      <c r="BR20" s="94">
        <f t="shared" si="81"/>
        <v>2.6355024397587923</v>
      </c>
      <c r="BS20" s="94">
        <f t="shared" si="82"/>
        <v>3.7087319439631559</v>
      </c>
      <c r="BT20" s="94">
        <f t="shared" si="83"/>
        <v>4.781961448167519</v>
      </c>
      <c r="BU20" s="90">
        <f t="shared" si="6"/>
        <v>4.781961448167519</v>
      </c>
      <c r="BV20" s="94">
        <f t="shared" si="84"/>
        <v>5.8555327529828807</v>
      </c>
      <c r="BW20" s="94">
        <f t="shared" si="85"/>
        <v>0</v>
      </c>
      <c r="BX20" s="94">
        <f t="shared" si="86"/>
        <v>2.5447787918681808</v>
      </c>
      <c r="BY20" s="94">
        <f t="shared" si="87"/>
        <v>3.306359381830438</v>
      </c>
      <c r="BZ20" s="94">
        <f t="shared" si="88"/>
        <v>4.0679399717926978</v>
      </c>
      <c r="CA20" s="94">
        <f t="shared" si="89"/>
        <v>4.1965302445160173</v>
      </c>
      <c r="CB20" s="94">
        <f t="shared" si="90"/>
        <v>5.7525775260844112</v>
      </c>
      <c r="CC20" s="94">
        <f t="shared" si="91"/>
        <v>0</v>
      </c>
      <c r="CD20" s="94">
        <f t="shared" si="92"/>
        <v>2.2489991917081262</v>
      </c>
      <c r="CE20" s="94">
        <f t="shared" si="93"/>
        <v>2.573221485569086</v>
      </c>
      <c r="CF20" s="94">
        <f t="shared" si="94"/>
        <v>2.8974437794300463</v>
      </c>
      <c r="CG20" s="94">
        <f t="shared" si="95"/>
        <v>3.3862186531571865</v>
      </c>
      <c r="CH20" s="94">
        <f t="shared" si="96"/>
        <v>4.4385250771026001</v>
      </c>
      <c r="CI20" s="94">
        <f t="shared" si="97"/>
        <v>0</v>
      </c>
    </row>
    <row r="21" spans="1:87" ht="42" x14ac:dyDescent="0.4">
      <c r="A21" s="86">
        <v>19</v>
      </c>
      <c r="B21" s="97" t="s">
        <v>85</v>
      </c>
      <c r="C21" s="98" t="s">
        <v>346</v>
      </c>
      <c r="D21" s="94">
        <f t="shared" si="18"/>
        <v>2.54</v>
      </c>
      <c r="E21" s="94">
        <f t="shared" si="19"/>
        <v>1.5957179556152998</v>
      </c>
      <c r="F21" s="94">
        <f t="shared" si="20"/>
        <v>2.2455307902444996</v>
      </c>
      <c r="G21" s="94">
        <f t="shared" si="21"/>
        <v>2.8953436248736999</v>
      </c>
      <c r="H21" s="90">
        <f t="shared" si="1"/>
        <v>2.8953436248736999</v>
      </c>
      <c r="I21" s="94">
        <f t="shared" si="22"/>
        <v>3.5453522963694</v>
      </c>
      <c r="J21" s="94">
        <f t="shared" si="23"/>
        <v>0</v>
      </c>
      <c r="K21" s="94">
        <f t="shared" si="24"/>
        <v>1.5708988967341997</v>
      </c>
      <c r="L21" s="94">
        <f t="shared" si="25"/>
        <v>2.0410248784540999</v>
      </c>
      <c r="M21" s="94">
        <f t="shared" si="26"/>
        <v>2.5111508601739998</v>
      </c>
      <c r="N21" s="94">
        <f t="shared" si="27"/>
        <v>2.5905170142708998</v>
      </c>
      <c r="O21" s="94">
        <f t="shared" si="28"/>
        <v>3.5510707328711999</v>
      </c>
      <c r="P21" s="94">
        <f t="shared" si="29"/>
        <v>0</v>
      </c>
      <c r="Q21" s="94">
        <f t="shared" si="30"/>
        <v>1.5572425392435996</v>
      </c>
      <c r="R21" s="94">
        <f t="shared" si="31"/>
        <v>1.6255112709054997</v>
      </c>
      <c r="S21" s="94">
        <f t="shared" si="32"/>
        <v>1.8303174658912003</v>
      </c>
      <c r="T21" s="94">
        <f t="shared" si="33"/>
        <v>2.1390869254061999</v>
      </c>
      <c r="U21" s="94">
        <f t="shared" si="34"/>
        <v>2.8038355850537995</v>
      </c>
      <c r="V21" s="94">
        <f t="shared" si="35"/>
        <v>0</v>
      </c>
      <c r="W21" s="94">
        <f t="shared" si="36"/>
        <v>1.4093595934538998</v>
      </c>
      <c r="X21" s="94">
        <f t="shared" si="37"/>
        <v>1.9832791144187996</v>
      </c>
      <c r="Y21" s="94">
        <f t="shared" si="38"/>
        <v>2.5571986353836995</v>
      </c>
      <c r="Z21" s="90">
        <f t="shared" si="2"/>
        <v>2.5571986353836995</v>
      </c>
      <c r="AA21" s="94">
        <f t="shared" si="39"/>
        <v>3.1313009374239997</v>
      </c>
      <c r="AB21" s="94">
        <f t="shared" si="40"/>
        <v>0</v>
      </c>
      <c r="AC21" s="94">
        <f t="shared" si="41"/>
        <v>1.3608442737262998</v>
      </c>
      <c r="AD21" s="94">
        <f t="shared" si="42"/>
        <v>1.7681066212996999</v>
      </c>
      <c r="AE21" s="94">
        <f t="shared" si="43"/>
        <v>2.1753689688731002</v>
      </c>
      <c r="AF21" s="94">
        <f t="shared" si="44"/>
        <v>2.2441338205968</v>
      </c>
      <c r="AG21" s="94">
        <f t="shared" si="45"/>
        <v>3.0762446663552998</v>
      </c>
      <c r="AH21" s="94">
        <f t="shared" si="46"/>
        <v>0</v>
      </c>
      <c r="AI21" s="94">
        <f t="shared" si="47"/>
        <v>1.2026733645498</v>
      </c>
      <c r="AJ21" s="94">
        <f t="shared" si="48"/>
        <v>1.3760542703577998</v>
      </c>
      <c r="AK21" s="94">
        <f t="shared" si="49"/>
        <v>1.5494351761657996</v>
      </c>
      <c r="AL21" s="94">
        <f t="shared" si="50"/>
        <v>1.8108121139878002</v>
      </c>
      <c r="AM21" s="94">
        <f t="shared" si="51"/>
        <v>2.3735428219799997</v>
      </c>
      <c r="AN21" s="94">
        <f t="shared" si="52"/>
        <v>0</v>
      </c>
      <c r="AO21" s="94">
        <f t="shared" si="53"/>
        <v>0.45</v>
      </c>
      <c r="AP21" s="94">
        <f t="shared" si="54"/>
        <v>3.5956954268509995</v>
      </c>
      <c r="AQ21" s="94">
        <f t="shared" si="55"/>
        <v>3.9165676047156999</v>
      </c>
      <c r="AR21" s="94">
        <f t="shared" si="56"/>
        <v>0</v>
      </c>
      <c r="AS21" s="94">
        <f t="shared" si="57"/>
        <v>2.6744657510438996</v>
      </c>
      <c r="AT21" s="94">
        <f t="shared" si="58"/>
        <v>2.8853951120555008</v>
      </c>
      <c r="AU21" s="94">
        <f t="shared" si="59"/>
        <v>0</v>
      </c>
      <c r="AV21" s="94">
        <f t="shared" si="60"/>
        <v>2.9568886241190997</v>
      </c>
      <c r="AW21" s="94">
        <f t="shared" si="61"/>
        <v>2.9963693364055</v>
      </c>
      <c r="AX21" s="94">
        <f t="shared" si="62"/>
        <v>0</v>
      </c>
      <c r="AY21" s="94">
        <f t="shared" si="63"/>
        <v>0</v>
      </c>
      <c r="AZ21" s="94">
        <f t="shared" si="64"/>
        <v>2.983992577000611</v>
      </c>
      <c r="BA21" s="94">
        <f t="shared" si="65"/>
        <v>4.1991425777572147</v>
      </c>
      <c r="BB21" s="94">
        <f t="shared" si="66"/>
        <v>5.4142925785138196</v>
      </c>
      <c r="BC21" s="90">
        <f t="shared" si="5"/>
        <v>5.4142925785138196</v>
      </c>
      <c r="BD21" s="94">
        <f t="shared" si="67"/>
        <v>6.6298087942107777</v>
      </c>
      <c r="BE21" s="94">
        <f t="shared" si="68"/>
        <v>0</v>
      </c>
      <c r="BF21" s="94">
        <f t="shared" si="69"/>
        <v>2.9375809368929535</v>
      </c>
      <c r="BG21" s="94">
        <f t="shared" si="70"/>
        <v>3.8167165227091671</v>
      </c>
      <c r="BH21" s="94">
        <f t="shared" si="71"/>
        <v>4.6958521085253793</v>
      </c>
      <c r="BI21" s="94">
        <f t="shared" si="72"/>
        <v>4.8442668166865834</v>
      </c>
      <c r="BJ21" s="94">
        <f t="shared" si="73"/>
        <v>6.6405022704691445</v>
      </c>
      <c r="BK21" s="94">
        <f t="shared" si="74"/>
        <v>0</v>
      </c>
      <c r="BL21" s="94">
        <f t="shared" si="75"/>
        <v>2.9120435483855314</v>
      </c>
      <c r="BM21" s="94">
        <f t="shared" si="76"/>
        <v>3.0397060765932848</v>
      </c>
      <c r="BN21" s="94">
        <f t="shared" si="77"/>
        <v>3.4226936612165448</v>
      </c>
      <c r="BO21" s="94">
        <f t="shared" si="78"/>
        <v>4.0000925505095939</v>
      </c>
      <c r="BP21" s="94">
        <f t="shared" si="79"/>
        <v>5.243172544050605</v>
      </c>
      <c r="BQ21" s="94">
        <f t="shared" si="80"/>
        <v>0</v>
      </c>
      <c r="BR21" s="94">
        <f t="shared" si="81"/>
        <v>2.6355024397587923</v>
      </c>
      <c r="BS21" s="94">
        <f t="shared" si="82"/>
        <v>3.7087319439631559</v>
      </c>
      <c r="BT21" s="94">
        <f t="shared" si="83"/>
        <v>4.781961448167519</v>
      </c>
      <c r="BU21" s="90">
        <f t="shared" si="6"/>
        <v>4.781961448167519</v>
      </c>
      <c r="BV21" s="94">
        <f t="shared" si="84"/>
        <v>5.8555327529828807</v>
      </c>
      <c r="BW21" s="94">
        <f t="shared" si="85"/>
        <v>0</v>
      </c>
      <c r="BX21" s="94">
        <f t="shared" si="86"/>
        <v>2.5447787918681808</v>
      </c>
      <c r="BY21" s="94">
        <f t="shared" si="87"/>
        <v>3.306359381830438</v>
      </c>
      <c r="BZ21" s="94">
        <f t="shared" si="88"/>
        <v>4.0679399717926978</v>
      </c>
      <c r="CA21" s="94">
        <f t="shared" si="89"/>
        <v>4.1965302445160173</v>
      </c>
      <c r="CB21" s="94">
        <f t="shared" si="90"/>
        <v>5.7525775260844112</v>
      </c>
      <c r="CC21" s="94">
        <f t="shared" si="91"/>
        <v>0</v>
      </c>
      <c r="CD21" s="94">
        <f t="shared" si="92"/>
        <v>2.2489991917081262</v>
      </c>
      <c r="CE21" s="94">
        <f t="shared" si="93"/>
        <v>2.573221485569086</v>
      </c>
      <c r="CF21" s="94">
        <f t="shared" si="94"/>
        <v>2.8974437794300463</v>
      </c>
      <c r="CG21" s="94">
        <f t="shared" si="95"/>
        <v>3.3862186531571865</v>
      </c>
      <c r="CH21" s="94">
        <f t="shared" si="96"/>
        <v>4.4385250771026001</v>
      </c>
      <c r="CI21" s="94">
        <f t="shared" si="97"/>
        <v>0</v>
      </c>
    </row>
    <row r="22" spans="1:87" ht="42" x14ac:dyDescent="0.4">
      <c r="A22" s="86">
        <v>20</v>
      </c>
      <c r="B22" s="97" t="s">
        <v>86</v>
      </c>
      <c r="C22" s="98" t="s">
        <v>346</v>
      </c>
      <c r="D22" s="94">
        <f t="shared" si="18"/>
        <v>2.54</v>
      </c>
      <c r="E22" s="94">
        <f t="shared" si="19"/>
        <v>1.5957179556152998</v>
      </c>
      <c r="F22" s="94">
        <f t="shared" si="20"/>
        <v>2.2455307902444996</v>
      </c>
      <c r="G22" s="94">
        <f t="shared" si="21"/>
        <v>2.8953436248736999</v>
      </c>
      <c r="H22" s="90">
        <f t="shared" si="1"/>
        <v>2.8953436248736999</v>
      </c>
      <c r="I22" s="94">
        <f t="shared" si="22"/>
        <v>3.5453522963694</v>
      </c>
      <c r="J22" s="94">
        <f t="shared" si="23"/>
        <v>0</v>
      </c>
      <c r="K22" s="94">
        <f t="shared" si="24"/>
        <v>1.5708988967341997</v>
      </c>
      <c r="L22" s="94">
        <f t="shared" si="25"/>
        <v>2.0410248784540999</v>
      </c>
      <c r="M22" s="94">
        <f t="shared" si="26"/>
        <v>2.5111508601739998</v>
      </c>
      <c r="N22" s="94">
        <f t="shared" si="27"/>
        <v>2.5905170142708998</v>
      </c>
      <c r="O22" s="94">
        <f t="shared" si="28"/>
        <v>3.5510707328711999</v>
      </c>
      <c r="P22" s="94">
        <f t="shared" si="29"/>
        <v>0</v>
      </c>
      <c r="Q22" s="94">
        <f t="shared" si="30"/>
        <v>1.5572425392435996</v>
      </c>
      <c r="R22" s="94">
        <f t="shared" si="31"/>
        <v>1.6255112709054997</v>
      </c>
      <c r="S22" s="94">
        <f t="shared" si="32"/>
        <v>1.8303174658912003</v>
      </c>
      <c r="T22" s="94">
        <f t="shared" si="33"/>
        <v>2.1390869254061999</v>
      </c>
      <c r="U22" s="94">
        <f t="shared" si="34"/>
        <v>2.8038355850537995</v>
      </c>
      <c r="V22" s="94">
        <f t="shared" si="35"/>
        <v>0</v>
      </c>
      <c r="W22" s="94">
        <f t="shared" si="36"/>
        <v>1.4093595934538998</v>
      </c>
      <c r="X22" s="94">
        <f t="shared" si="37"/>
        <v>1.9832791144187996</v>
      </c>
      <c r="Y22" s="94">
        <f t="shared" si="38"/>
        <v>2.5571986353836995</v>
      </c>
      <c r="Z22" s="90">
        <f t="shared" si="2"/>
        <v>2.5571986353836995</v>
      </c>
      <c r="AA22" s="94">
        <f t="shared" si="39"/>
        <v>3.1313009374239997</v>
      </c>
      <c r="AB22" s="94">
        <f t="shared" si="40"/>
        <v>0</v>
      </c>
      <c r="AC22" s="94">
        <f t="shared" si="41"/>
        <v>1.3608442737262998</v>
      </c>
      <c r="AD22" s="94">
        <f t="shared" si="42"/>
        <v>1.7681066212996999</v>
      </c>
      <c r="AE22" s="94">
        <f t="shared" si="43"/>
        <v>2.1753689688731002</v>
      </c>
      <c r="AF22" s="94">
        <f t="shared" si="44"/>
        <v>2.2441338205968</v>
      </c>
      <c r="AG22" s="94">
        <f t="shared" si="45"/>
        <v>3.0762446663552998</v>
      </c>
      <c r="AH22" s="94">
        <f t="shared" si="46"/>
        <v>0</v>
      </c>
      <c r="AI22" s="94">
        <f t="shared" si="47"/>
        <v>1.2026733645498</v>
      </c>
      <c r="AJ22" s="94">
        <f t="shared" si="48"/>
        <v>1.3760542703577998</v>
      </c>
      <c r="AK22" s="94">
        <f t="shared" si="49"/>
        <v>1.5494351761657996</v>
      </c>
      <c r="AL22" s="94">
        <f t="shared" si="50"/>
        <v>1.8108121139878002</v>
      </c>
      <c r="AM22" s="94">
        <f t="shared" si="51"/>
        <v>2.3735428219799997</v>
      </c>
      <c r="AN22" s="94">
        <f t="shared" si="52"/>
        <v>0</v>
      </c>
      <c r="AO22" s="94">
        <f t="shared" si="53"/>
        <v>0.45</v>
      </c>
      <c r="AP22" s="94">
        <f t="shared" si="54"/>
        <v>3.5956954268509995</v>
      </c>
      <c r="AQ22" s="94">
        <f t="shared" si="55"/>
        <v>3.9165676047156999</v>
      </c>
      <c r="AR22" s="94">
        <f t="shared" si="56"/>
        <v>0</v>
      </c>
      <c r="AS22" s="94">
        <f t="shared" si="57"/>
        <v>2.6744657510438996</v>
      </c>
      <c r="AT22" s="94">
        <f t="shared" si="58"/>
        <v>2.8853951120555008</v>
      </c>
      <c r="AU22" s="94">
        <f t="shared" si="59"/>
        <v>0</v>
      </c>
      <c r="AV22" s="94">
        <f t="shared" si="60"/>
        <v>2.9568886241190997</v>
      </c>
      <c r="AW22" s="94">
        <f t="shared" si="61"/>
        <v>2.9963693364055</v>
      </c>
      <c r="AX22" s="94">
        <f t="shared" si="62"/>
        <v>0</v>
      </c>
      <c r="AY22" s="94">
        <f t="shared" si="63"/>
        <v>0</v>
      </c>
      <c r="AZ22" s="94">
        <f t="shared" si="64"/>
        <v>2.983992577000611</v>
      </c>
      <c r="BA22" s="94">
        <f t="shared" si="65"/>
        <v>4.1991425777572147</v>
      </c>
      <c r="BB22" s="94">
        <f t="shared" si="66"/>
        <v>5.4142925785138196</v>
      </c>
      <c r="BC22" s="90">
        <f t="shared" si="5"/>
        <v>5.4142925785138196</v>
      </c>
      <c r="BD22" s="94">
        <f t="shared" si="67"/>
        <v>6.6298087942107777</v>
      </c>
      <c r="BE22" s="94">
        <f t="shared" si="68"/>
        <v>0</v>
      </c>
      <c r="BF22" s="94">
        <f t="shared" si="69"/>
        <v>2.9375809368929535</v>
      </c>
      <c r="BG22" s="94">
        <f t="shared" si="70"/>
        <v>3.8167165227091671</v>
      </c>
      <c r="BH22" s="94">
        <f t="shared" si="71"/>
        <v>4.6958521085253793</v>
      </c>
      <c r="BI22" s="94">
        <f t="shared" si="72"/>
        <v>4.8442668166865834</v>
      </c>
      <c r="BJ22" s="94">
        <f t="shared" si="73"/>
        <v>6.6405022704691445</v>
      </c>
      <c r="BK22" s="94">
        <f t="shared" si="74"/>
        <v>0</v>
      </c>
      <c r="BL22" s="94">
        <f t="shared" si="75"/>
        <v>2.9120435483855314</v>
      </c>
      <c r="BM22" s="94">
        <f t="shared" si="76"/>
        <v>3.0397060765932848</v>
      </c>
      <c r="BN22" s="94">
        <f t="shared" si="77"/>
        <v>3.4226936612165448</v>
      </c>
      <c r="BO22" s="94">
        <f t="shared" si="78"/>
        <v>4.0000925505095939</v>
      </c>
      <c r="BP22" s="94">
        <f t="shared" si="79"/>
        <v>5.243172544050605</v>
      </c>
      <c r="BQ22" s="94">
        <f t="shared" si="80"/>
        <v>0</v>
      </c>
      <c r="BR22" s="94">
        <f t="shared" si="81"/>
        <v>2.6355024397587923</v>
      </c>
      <c r="BS22" s="94">
        <f t="shared" si="82"/>
        <v>3.7087319439631559</v>
      </c>
      <c r="BT22" s="94">
        <f t="shared" si="83"/>
        <v>4.781961448167519</v>
      </c>
      <c r="BU22" s="90">
        <f t="shared" si="6"/>
        <v>4.781961448167519</v>
      </c>
      <c r="BV22" s="94">
        <f t="shared" si="84"/>
        <v>5.8555327529828807</v>
      </c>
      <c r="BW22" s="94">
        <f t="shared" si="85"/>
        <v>0</v>
      </c>
      <c r="BX22" s="94">
        <f t="shared" si="86"/>
        <v>2.5447787918681808</v>
      </c>
      <c r="BY22" s="94">
        <f t="shared" si="87"/>
        <v>3.306359381830438</v>
      </c>
      <c r="BZ22" s="94">
        <f t="shared" si="88"/>
        <v>4.0679399717926978</v>
      </c>
      <c r="CA22" s="94">
        <f t="shared" si="89"/>
        <v>4.1965302445160173</v>
      </c>
      <c r="CB22" s="94">
        <f t="shared" si="90"/>
        <v>5.7525775260844112</v>
      </c>
      <c r="CC22" s="94">
        <f t="shared" si="91"/>
        <v>0</v>
      </c>
      <c r="CD22" s="94">
        <f t="shared" si="92"/>
        <v>2.2489991917081262</v>
      </c>
      <c r="CE22" s="94">
        <f t="shared" si="93"/>
        <v>2.573221485569086</v>
      </c>
      <c r="CF22" s="94">
        <f t="shared" si="94"/>
        <v>2.8974437794300463</v>
      </c>
      <c r="CG22" s="94">
        <f t="shared" si="95"/>
        <v>3.3862186531571865</v>
      </c>
      <c r="CH22" s="94">
        <f t="shared" si="96"/>
        <v>4.4385250771026001</v>
      </c>
      <c r="CI22" s="94">
        <f t="shared" si="97"/>
        <v>0</v>
      </c>
    </row>
    <row r="23" spans="1:87" x14ac:dyDescent="0.4">
      <c r="A23" s="86">
        <v>21</v>
      </c>
      <c r="B23" s="97" t="s">
        <v>87</v>
      </c>
      <c r="C23" s="98" t="s">
        <v>346</v>
      </c>
      <c r="D23" s="94">
        <f t="shared" si="18"/>
        <v>2.54</v>
      </c>
      <c r="E23" s="94">
        <f t="shared" si="19"/>
        <v>1.5957179556152998</v>
      </c>
      <c r="F23" s="94">
        <f t="shared" si="20"/>
        <v>2.2455307902444996</v>
      </c>
      <c r="G23" s="94">
        <f t="shared" si="21"/>
        <v>2.8953436248736999</v>
      </c>
      <c r="H23" s="90">
        <f t="shared" si="1"/>
        <v>2.8953436248736999</v>
      </c>
      <c r="I23" s="94">
        <f t="shared" si="22"/>
        <v>3.5453522963694</v>
      </c>
      <c r="J23" s="94">
        <f t="shared" si="23"/>
        <v>0</v>
      </c>
      <c r="K23" s="94">
        <f t="shared" si="24"/>
        <v>1.5708988967341997</v>
      </c>
      <c r="L23" s="94">
        <f t="shared" si="25"/>
        <v>2.0410248784540999</v>
      </c>
      <c r="M23" s="94">
        <f t="shared" si="26"/>
        <v>2.5111508601739998</v>
      </c>
      <c r="N23" s="94">
        <f t="shared" si="27"/>
        <v>2.5905170142708998</v>
      </c>
      <c r="O23" s="94">
        <f t="shared" si="28"/>
        <v>3.5510707328711999</v>
      </c>
      <c r="P23" s="94">
        <f t="shared" si="29"/>
        <v>0</v>
      </c>
      <c r="Q23" s="94">
        <f t="shared" si="30"/>
        <v>1.5572425392435996</v>
      </c>
      <c r="R23" s="94">
        <f t="shared" si="31"/>
        <v>1.6255112709054997</v>
      </c>
      <c r="S23" s="94">
        <f t="shared" si="32"/>
        <v>1.8303174658912003</v>
      </c>
      <c r="T23" s="94">
        <f t="shared" si="33"/>
        <v>2.1390869254061999</v>
      </c>
      <c r="U23" s="94">
        <f t="shared" si="34"/>
        <v>2.8038355850537995</v>
      </c>
      <c r="V23" s="94">
        <f t="shared" si="35"/>
        <v>0</v>
      </c>
      <c r="W23" s="94">
        <f t="shared" si="36"/>
        <v>1.4093595934538998</v>
      </c>
      <c r="X23" s="94">
        <f t="shared" si="37"/>
        <v>1.9832791144187996</v>
      </c>
      <c r="Y23" s="94">
        <f t="shared" si="38"/>
        <v>2.5571986353836995</v>
      </c>
      <c r="Z23" s="90">
        <f t="shared" si="2"/>
        <v>2.5571986353836995</v>
      </c>
      <c r="AA23" s="94">
        <f t="shared" si="39"/>
        <v>3.1313009374239997</v>
      </c>
      <c r="AB23" s="94">
        <f t="shared" si="40"/>
        <v>0</v>
      </c>
      <c r="AC23" s="94">
        <f t="shared" si="41"/>
        <v>1.3608442737262998</v>
      </c>
      <c r="AD23" s="94">
        <f t="shared" si="42"/>
        <v>1.7681066212996999</v>
      </c>
      <c r="AE23" s="94">
        <f t="shared" si="43"/>
        <v>2.1753689688731002</v>
      </c>
      <c r="AF23" s="94">
        <f t="shared" si="44"/>
        <v>2.2441338205968</v>
      </c>
      <c r="AG23" s="94">
        <f t="shared" si="45"/>
        <v>3.0762446663552998</v>
      </c>
      <c r="AH23" s="94">
        <f t="shared" si="46"/>
        <v>0</v>
      </c>
      <c r="AI23" s="94">
        <f t="shared" si="47"/>
        <v>1.2026733645498</v>
      </c>
      <c r="AJ23" s="94">
        <f t="shared" si="48"/>
        <v>1.3760542703577998</v>
      </c>
      <c r="AK23" s="94">
        <f t="shared" si="49"/>
        <v>1.5494351761657996</v>
      </c>
      <c r="AL23" s="94">
        <f t="shared" si="50"/>
        <v>1.8108121139878002</v>
      </c>
      <c r="AM23" s="94">
        <f t="shared" si="51"/>
        <v>2.3735428219799997</v>
      </c>
      <c r="AN23" s="94">
        <f t="shared" si="52"/>
        <v>0</v>
      </c>
      <c r="AO23" s="94">
        <f t="shared" si="53"/>
        <v>0.45</v>
      </c>
      <c r="AP23" s="94">
        <f t="shared" si="54"/>
        <v>3.5956954268509995</v>
      </c>
      <c r="AQ23" s="94">
        <f t="shared" si="55"/>
        <v>3.9165676047156999</v>
      </c>
      <c r="AR23" s="94">
        <f t="shared" si="56"/>
        <v>0</v>
      </c>
      <c r="AS23" s="94">
        <f t="shared" si="57"/>
        <v>2.6744657510438996</v>
      </c>
      <c r="AT23" s="94">
        <f t="shared" si="58"/>
        <v>2.8853951120555008</v>
      </c>
      <c r="AU23" s="94">
        <f t="shared" si="59"/>
        <v>0</v>
      </c>
      <c r="AV23" s="94">
        <f t="shared" si="60"/>
        <v>2.9568886241190997</v>
      </c>
      <c r="AW23" s="94">
        <f t="shared" si="61"/>
        <v>2.9963693364055</v>
      </c>
      <c r="AX23" s="94">
        <f t="shared" si="62"/>
        <v>0</v>
      </c>
      <c r="AY23" s="94">
        <f t="shared" si="63"/>
        <v>0</v>
      </c>
      <c r="AZ23" s="94">
        <f t="shared" si="64"/>
        <v>2.983992577000611</v>
      </c>
      <c r="BA23" s="94">
        <f t="shared" si="65"/>
        <v>4.1991425777572147</v>
      </c>
      <c r="BB23" s="94">
        <f t="shared" si="66"/>
        <v>5.4142925785138196</v>
      </c>
      <c r="BC23" s="90">
        <f t="shared" si="5"/>
        <v>5.4142925785138196</v>
      </c>
      <c r="BD23" s="94">
        <f t="shared" si="67"/>
        <v>6.6298087942107777</v>
      </c>
      <c r="BE23" s="94">
        <f t="shared" si="68"/>
        <v>0</v>
      </c>
      <c r="BF23" s="94">
        <f t="shared" si="69"/>
        <v>2.9375809368929535</v>
      </c>
      <c r="BG23" s="94">
        <f t="shared" si="70"/>
        <v>3.8167165227091671</v>
      </c>
      <c r="BH23" s="94">
        <f t="shared" si="71"/>
        <v>4.6958521085253793</v>
      </c>
      <c r="BI23" s="94">
        <f t="shared" si="72"/>
        <v>4.8442668166865834</v>
      </c>
      <c r="BJ23" s="94">
        <f t="shared" si="73"/>
        <v>6.6405022704691445</v>
      </c>
      <c r="BK23" s="94">
        <f t="shared" si="74"/>
        <v>0</v>
      </c>
      <c r="BL23" s="94">
        <f t="shared" si="75"/>
        <v>2.9120435483855314</v>
      </c>
      <c r="BM23" s="94">
        <f t="shared" si="76"/>
        <v>3.0397060765932848</v>
      </c>
      <c r="BN23" s="94">
        <f t="shared" si="77"/>
        <v>3.4226936612165448</v>
      </c>
      <c r="BO23" s="94">
        <f t="shared" si="78"/>
        <v>4.0000925505095939</v>
      </c>
      <c r="BP23" s="94">
        <f t="shared" si="79"/>
        <v>5.243172544050605</v>
      </c>
      <c r="BQ23" s="94">
        <f t="shared" si="80"/>
        <v>0</v>
      </c>
      <c r="BR23" s="94">
        <f t="shared" si="81"/>
        <v>2.6355024397587923</v>
      </c>
      <c r="BS23" s="94">
        <f t="shared" si="82"/>
        <v>3.7087319439631559</v>
      </c>
      <c r="BT23" s="94">
        <f t="shared" si="83"/>
        <v>4.781961448167519</v>
      </c>
      <c r="BU23" s="90">
        <f t="shared" si="6"/>
        <v>4.781961448167519</v>
      </c>
      <c r="BV23" s="94">
        <f t="shared" si="84"/>
        <v>5.8555327529828807</v>
      </c>
      <c r="BW23" s="94">
        <f t="shared" si="85"/>
        <v>0</v>
      </c>
      <c r="BX23" s="94">
        <f t="shared" si="86"/>
        <v>2.5447787918681808</v>
      </c>
      <c r="BY23" s="94">
        <f t="shared" si="87"/>
        <v>3.306359381830438</v>
      </c>
      <c r="BZ23" s="94">
        <f t="shared" si="88"/>
        <v>4.0679399717926978</v>
      </c>
      <c r="CA23" s="94">
        <f t="shared" si="89"/>
        <v>4.1965302445160173</v>
      </c>
      <c r="CB23" s="94">
        <f t="shared" si="90"/>
        <v>5.7525775260844112</v>
      </c>
      <c r="CC23" s="94">
        <f t="shared" si="91"/>
        <v>0</v>
      </c>
      <c r="CD23" s="94">
        <f t="shared" si="92"/>
        <v>2.2489991917081262</v>
      </c>
      <c r="CE23" s="94">
        <f t="shared" si="93"/>
        <v>2.573221485569086</v>
      </c>
      <c r="CF23" s="94">
        <f t="shared" si="94"/>
        <v>2.8974437794300463</v>
      </c>
      <c r="CG23" s="94">
        <f t="shared" si="95"/>
        <v>3.3862186531571865</v>
      </c>
      <c r="CH23" s="94">
        <f t="shared" si="96"/>
        <v>4.4385250771026001</v>
      </c>
      <c r="CI23" s="94">
        <f t="shared" si="97"/>
        <v>0</v>
      </c>
    </row>
    <row r="24" spans="1:87" ht="42" x14ac:dyDescent="0.4">
      <c r="A24" s="86">
        <v>22</v>
      </c>
      <c r="B24" s="97" t="s">
        <v>88</v>
      </c>
      <c r="C24" s="98" t="s">
        <v>346</v>
      </c>
      <c r="D24" s="94">
        <f t="shared" si="18"/>
        <v>2.54</v>
      </c>
      <c r="E24" s="94">
        <f t="shared" si="19"/>
        <v>1.5957179556152998</v>
      </c>
      <c r="F24" s="94">
        <f t="shared" si="20"/>
        <v>2.2455307902444996</v>
      </c>
      <c r="G24" s="94">
        <f t="shared" si="21"/>
        <v>2.8953436248736999</v>
      </c>
      <c r="H24" s="90">
        <f t="shared" si="1"/>
        <v>2.8953436248736999</v>
      </c>
      <c r="I24" s="94">
        <f t="shared" si="22"/>
        <v>3.5453522963694</v>
      </c>
      <c r="J24" s="94">
        <f t="shared" si="23"/>
        <v>0</v>
      </c>
      <c r="K24" s="94">
        <f t="shared" si="24"/>
        <v>1.5708988967341997</v>
      </c>
      <c r="L24" s="94">
        <f t="shared" si="25"/>
        <v>2.0410248784540999</v>
      </c>
      <c r="M24" s="94">
        <f t="shared" si="26"/>
        <v>2.5111508601739998</v>
      </c>
      <c r="N24" s="94">
        <f t="shared" si="27"/>
        <v>2.5905170142708998</v>
      </c>
      <c r="O24" s="94">
        <f t="shared" si="28"/>
        <v>3.5510707328711999</v>
      </c>
      <c r="P24" s="94">
        <f t="shared" si="29"/>
        <v>0</v>
      </c>
      <c r="Q24" s="94">
        <f t="shared" si="30"/>
        <v>1.5572425392435996</v>
      </c>
      <c r="R24" s="94">
        <f t="shared" si="31"/>
        <v>1.6255112709054997</v>
      </c>
      <c r="S24" s="94">
        <f t="shared" si="32"/>
        <v>1.8303174658912003</v>
      </c>
      <c r="T24" s="94">
        <f t="shared" si="33"/>
        <v>2.1390869254061999</v>
      </c>
      <c r="U24" s="94">
        <f t="shared" si="34"/>
        <v>2.8038355850537995</v>
      </c>
      <c r="V24" s="94">
        <f t="shared" si="35"/>
        <v>0</v>
      </c>
      <c r="W24" s="94">
        <f t="shared" si="36"/>
        <v>1.4093595934538998</v>
      </c>
      <c r="X24" s="94">
        <f t="shared" si="37"/>
        <v>1.9832791144187996</v>
      </c>
      <c r="Y24" s="94">
        <f t="shared" si="38"/>
        <v>2.5571986353836995</v>
      </c>
      <c r="Z24" s="90">
        <f t="shared" si="2"/>
        <v>2.5571986353836995</v>
      </c>
      <c r="AA24" s="94">
        <f t="shared" si="39"/>
        <v>3.1313009374239997</v>
      </c>
      <c r="AB24" s="94">
        <f t="shared" si="40"/>
        <v>0</v>
      </c>
      <c r="AC24" s="94">
        <f t="shared" si="41"/>
        <v>1.3608442737262998</v>
      </c>
      <c r="AD24" s="94">
        <f t="shared" si="42"/>
        <v>1.7681066212996999</v>
      </c>
      <c r="AE24" s="94">
        <f t="shared" si="43"/>
        <v>2.1753689688731002</v>
      </c>
      <c r="AF24" s="94">
        <f t="shared" si="44"/>
        <v>2.2441338205968</v>
      </c>
      <c r="AG24" s="94">
        <f t="shared" si="45"/>
        <v>3.0762446663552998</v>
      </c>
      <c r="AH24" s="94">
        <f t="shared" si="46"/>
        <v>0</v>
      </c>
      <c r="AI24" s="94">
        <f t="shared" si="47"/>
        <v>1.2026733645498</v>
      </c>
      <c r="AJ24" s="94">
        <f t="shared" si="48"/>
        <v>1.3760542703577998</v>
      </c>
      <c r="AK24" s="94">
        <f t="shared" si="49"/>
        <v>1.5494351761657996</v>
      </c>
      <c r="AL24" s="94">
        <f t="shared" si="50"/>
        <v>1.8108121139878002</v>
      </c>
      <c r="AM24" s="94">
        <f t="shared" si="51"/>
        <v>2.3735428219799997</v>
      </c>
      <c r="AN24" s="94">
        <f t="shared" si="52"/>
        <v>0</v>
      </c>
      <c r="AO24" s="94">
        <f t="shared" si="53"/>
        <v>0.45</v>
      </c>
      <c r="AP24" s="94">
        <f t="shared" si="54"/>
        <v>3.5956954268509995</v>
      </c>
      <c r="AQ24" s="94">
        <f t="shared" si="55"/>
        <v>3.9165676047156999</v>
      </c>
      <c r="AR24" s="94">
        <f t="shared" si="56"/>
        <v>0</v>
      </c>
      <c r="AS24" s="94">
        <f t="shared" si="57"/>
        <v>2.6744657510438996</v>
      </c>
      <c r="AT24" s="94">
        <f t="shared" si="58"/>
        <v>2.8853951120555008</v>
      </c>
      <c r="AU24" s="94">
        <f t="shared" si="59"/>
        <v>0</v>
      </c>
      <c r="AV24" s="94">
        <f t="shared" si="60"/>
        <v>2.9568886241190997</v>
      </c>
      <c r="AW24" s="94">
        <f t="shared" si="61"/>
        <v>2.9963693364055</v>
      </c>
      <c r="AX24" s="94">
        <f t="shared" si="62"/>
        <v>0</v>
      </c>
      <c r="AY24" s="94">
        <f t="shared" si="63"/>
        <v>0</v>
      </c>
      <c r="AZ24" s="94">
        <f t="shared" si="64"/>
        <v>2.983992577000611</v>
      </c>
      <c r="BA24" s="94">
        <f t="shared" si="65"/>
        <v>4.1991425777572147</v>
      </c>
      <c r="BB24" s="94">
        <f t="shared" si="66"/>
        <v>5.4142925785138196</v>
      </c>
      <c r="BC24" s="90">
        <f t="shared" si="5"/>
        <v>5.4142925785138196</v>
      </c>
      <c r="BD24" s="94">
        <f t="shared" si="67"/>
        <v>6.6298087942107777</v>
      </c>
      <c r="BE24" s="94">
        <f t="shared" si="68"/>
        <v>0</v>
      </c>
      <c r="BF24" s="94">
        <f t="shared" si="69"/>
        <v>2.9375809368929535</v>
      </c>
      <c r="BG24" s="94">
        <f t="shared" si="70"/>
        <v>3.8167165227091671</v>
      </c>
      <c r="BH24" s="94">
        <f t="shared" si="71"/>
        <v>4.6958521085253793</v>
      </c>
      <c r="BI24" s="94">
        <f t="shared" si="72"/>
        <v>4.8442668166865834</v>
      </c>
      <c r="BJ24" s="94">
        <f t="shared" si="73"/>
        <v>6.6405022704691445</v>
      </c>
      <c r="BK24" s="94">
        <f t="shared" si="74"/>
        <v>0</v>
      </c>
      <c r="BL24" s="94">
        <f t="shared" si="75"/>
        <v>2.9120435483855314</v>
      </c>
      <c r="BM24" s="94">
        <f t="shared" si="76"/>
        <v>3.0397060765932848</v>
      </c>
      <c r="BN24" s="94">
        <f t="shared" si="77"/>
        <v>3.4226936612165448</v>
      </c>
      <c r="BO24" s="94">
        <f t="shared" si="78"/>
        <v>4.0000925505095939</v>
      </c>
      <c r="BP24" s="94">
        <f t="shared" si="79"/>
        <v>5.243172544050605</v>
      </c>
      <c r="BQ24" s="94">
        <f t="shared" si="80"/>
        <v>0</v>
      </c>
      <c r="BR24" s="94">
        <f t="shared" si="81"/>
        <v>2.6355024397587923</v>
      </c>
      <c r="BS24" s="94">
        <f t="shared" si="82"/>
        <v>3.7087319439631559</v>
      </c>
      <c r="BT24" s="94">
        <f t="shared" si="83"/>
        <v>4.781961448167519</v>
      </c>
      <c r="BU24" s="90">
        <f t="shared" si="6"/>
        <v>4.781961448167519</v>
      </c>
      <c r="BV24" s="94">
        <f t="shared" si="84"/>
        <v>5.8555327529828807</v>
      </c>
      <c r="BW24" s="94">
        <f t="shared" si="85"/>
        <v>0</v>
      </c>
      <c r="BX24" s="94">
        <f t="shared" si="86"/>
        <v>2.5447787918681808</v>
      </c>
      <c r="BY24" s="94">
        <f t="shared" si="87"/>
        <v>3.306359381830438</v>
      </c>
      <c r="BZ24" s="94">
        <f t="shared" si="88"/>
        <v>4.0679399717926978</v>
      </c>
      <c r="CA24" s="94">
        <f t="shared" si="89"/>
        <v>4.1965302445160173</v>
      </c>
      <c r="CB24" s="94">
        <f t="shared" si="90"/>
        <v>5.7525775260844112</v>
      </c>
      <c r="CC24" s="94">
        <f t="shared" si="91"/>
        <v>0</v>
      </c>
      <c r="CD24" s="94">
        <f t="shared" si="92"/>
        <v>2.2489991917081262</v>
      </c>
      <c r="CE24" s="94">
        <f t="shared" si="93"/>
        <v>2.573221485569086</v>
      </c>
      <c r="CF24" s="94">
        <f t="shared" si="94"/>
        <v>2.8974437794300463</v>
      </c>
      <c r="CG24" s="94">
        <f t="shared" si="95"/>
        <v>3.3862186531571865</v>
      </c>
      <c r="CH24" s="94">
        <f t="shared" si="96"/>
        <v>4.4385250771026001</v>
      </c>
      <c r="CI24" s="94">
        <f t="shared" si="97"/>
        <v>0</v>
      </c>
    </row>
    <row r="25" spans="1:87" x14ac:dyDescent="0.4">
      <c r="A25" s="86">
        <v>23</v>
      </c>
      <c r="B25" s="97" t="s">
        <v>89</v>
      </c>
      <c r="C25" s="98" t="s">
        <v>346</v>
      </c>
      <c r="D25" s="94">
        <f t="shared" si="18"/>
        <v>2.54</v>
      </c>
      <c r="E25" s="94">
        <f t="shared" si="19"/>
        <v>1.5957179556152998</v>
      </c>
      <c r="F25" s="94">
        <f t="shared" si="20"/>
        <v>2.2455307902444996</v>
      </c>
      <c r="G25" s="94">
        <f t="shared" si="21"/>
        <v>2.8953436248736999</v>
      </c>
      <c r="H25" s="90">
        <f t="shared" si="1"/>
        <v>2.8953436248736999</v>
      </c>
      <c r="I25" s="94">
        <f t="shared" si="22"/>
        <v>3.5453522963694</v>
      </c>
      <c r="J25" s="94">
        <f t="shared" si="23"/>
        <v>0</v>
      </c>
      <c r="K25" s="94">
        <f t="shared" si="24"/>
        <v>1.5708988967341997</v>
      </c>
      <c r="L25" s="94">
        <f t="shared" si="25"/>
        <v>2.0410248784540999</v>
      </c>
      <c r="M25" s="94">
        <f t="shared" si="26"/>
        <v>2.5111508601739998</v>
      </c>
      <c r="N25" s="94">
        <f t="shared" si="27"/>
        <v>2.5905170142708998</v>
      </c>
      <c r="O25" s="94">
        <f t="shared" si="28"/>
        <v>3.5510707328711999</v>
      </c>
      <c r="P25" s="94">
        <f t="shared" si="29"/>
        <v>0</v>
      </c>
      <c r="Q25" s="94">
        <f t="shared" si="30"/>
        <v>1.5572425392435996</v>
      </c>
      <c r="R25" s="94">
        <f t="shared" si="31"/>
        <v>1.6255112709054997</v>
      </c>
      <c r="S25" s="94">
        <f t="shared" si="32"/>
        <v>1.8303174658912003</v>
      </c>
      <c r="T25" s="94">
        <f t="shared" si="33"/>
        <v>2.1390869254061999</v>
      </c>
      <c r="U25" s="94">
        <f t="shared" si="34"/>
        <v>2.8038355850537995</v>
      </c>
      <c r="V25" s="94">
        <f t="shared" si="35"/>
        <v>0</v>
      </c>
      <c r="W25" s="94">
        <f t="shared" si="36"/>
        <v>1.4093595934538998</v>
      </c>
      <c r="X25" s="94">
        <f t="shared" si="37"/>
        <v>1.9832791144187996</v>
      </c>
      <c r="Y25" s="94">
        <f t="shared" si="38"/>
        <v>2.5571986353836995</v>
      </c>
      <c r="Z25" s="90">
        <f t="shared" si="2"/>
        <v>2.5571986353836995</v>
      </c>
      <c r="AA25" s="94">
        <f t="shared" si="39"/>
        <v>3.1313009374239997</v>
      </c>
      <c r="AB25" s="94">
        <f t="shared" si="40"/>
        <v>0</v>
      </c>
      <c r="AC25" s="94">
        <f t="shared" si="41"/>
        <v>1.3608442737262998</v>
      </c>
      <c r="AD25" s="94">
        <f t="shared" si="42"/>
        <v>1.7681066212996999</v>
      </c>
      <c r="AE25" s="94">
        <f t="shared" si="43"/>
        <v>2.1753689688731002</v>
      </c>
      <c r="AF25" s="94">
        <f t="shared" si="44"/>
        <v>2.2441338205968</v>
      </c>
      <c r="AG25" s="94">
        <f t="shared" si="45"/>
        <v>3.0762446663552998</v>
      </c>
      <c r="AH25" s="94">
        <f t="shared" si="46"/>
        <v>0</v>
      </c>
      <c r="AI25" s="94">
        <f t="shared" si="47"/>
        <v>1.2026733645498</v>
      </c>
      <c r="AJ25" s="94">
        <f t="shared" si="48"/>
        <v>1.3760542703577998</v>
      </c>
      <c r="AK25" s="94">
        <f t="shared" si="49"/>
        <v>1.5494351761657996</v>
      </c>
      <c r="AL25" s="94">
        <f t="shared" si="50"/>
        <v>1.8108121139878002</v>
      </c>
      <c r="AM25" s="94">
        <f t="shared" si="51"/>
        <v>2.3735428219799997</v>
      </c>
      <c r="AN25" s="94">
        <f t="shared" si="52"/>
        <v>0</v>
      </c>
      <c r="AO25" s="94">
        <f t="shared" si="53"/>
        <v>0.45</v>
      </c>
      <c r="AP25" s="94">
        <f t="shared" si="54"/>
        <v>3.5956954268509995</v>
      </c>
      <c r="AQ25" s="94">
        <f t="shared" si="55"/>
        <v>3.9165676047156999</v>
      </c>
      <c r="AR25" s="94">
        <f t="shared" si="56"/>
        <v>0</v>
      </c>
      <c r="AS25" s="94">
        <f t="shared" si="57"/>
        <v>2.6744657510438996</v>
      </c>
      <c r="AT25" s="94">
        <f t="shared" si="58"/>
        <v>2.8853951120555008</v>
      </c>
      <c r="AU25" s="94">
        <f t="shared" si="59"/>
        <v>0</v>
      </c>
      <c r="AV25" s="94">
        <f t="shared" si="60"/>
        <v>2.9568886241190997</v>
      </c>
      <c r="AW25" s="94">
        <f t="shared" si="61"/>
        <v>2.9963693364055</v>
      </c>
      <c r="AX25" s="94">
        <f t="shared" si="62"/>
        <v>0</v>
      </c>
      <c r="AY25" s="94">
        <f t="shared" si="63"/>
        <v>0</v>
      </c>
      <c r="AZ25" s="94">
        <f t="shared" si="64"/>
        <v>2.983992577000611</v>
      </c>
      <c r="BA25" s="94">
        <f t="shared" si="65"/>
        <v>4.1991425777572147</v>
      </c>
      <c r="BB25" s="94">
        <f t="shared" si="66"/>
        <v>5.4142925785138196</v>
      </c>
      <c r="BC25" s="90">
        <f t="shared" si="5"/>
        <v>5.4142925785138196</v>
      </c>
      <c r="BD25" s="94">
        <f t="shared" si="67"/>
        <v>6.6298087942107777</v>
      </c>
      <c r="BE25" s="94">
        <f t="shared" si="68"/>
        <v>0</v>
      </c>
      <c r="BF25" s="94">
        <f t="shared" si="69"/>
        <v>2.9375809368929535</v>
      </c>
      <c r="BG25" s="94">
        <f t="shared" si="70"/>
        <v>3.8167165227091671</v>
      </c>
      <c r="BH25" s="94">
        <f t="shared" si="71"/>
        <v>4.6958521085253793</v>
      </c>
      <c r="BI25" s="94">
        <f t="shared" si="72"/>
        <v>4.8442668166865834</v>
      </c>
      <c r="BJ25" s="94">
        <f t="shared" si="73"/>
        <v>6.6405022704691445</v>
      </c>
      <c r="BK25" s="94">
        <f t="shared" si="74"/>
        <v>0</v>
      </c>
      <c r="BL25" s="94">
        <f t="shared" si="75"/>
        <v>2.9120435483855314</v>
      </c>
      <c r="BM25" s="94">
        <f t="shared" si="76"/>
        <v>3.0397060765932848</v>
      </c>
      <c r="BN25" s="94">
        <f t="shared" si="77"/>
        <v>3.4226936612165448</v>
      </c>
      <c r="BO25" s="94">
        <f t="shared" si="78"/>
        <v>4.0000925505095939</v>
      </c>
      <c r="BP25" s="94">
        <f t="shared" si="79"/>
        <v>5.243172544050605</v>
      </c>
      <c r="BQ25" s="94">
        <f t="shared" si="80"/>
        <v>0</v>
      </c>
      <c r="BR25" s="94">
        <f t="shared" si="81"/>
        <v>2.6355024397587923</v>
      </c>
      <c r="BS25" s="94">
        <f t="shared" si="82"/>
        <v>3.7087319439631559</v>
      </c>
      <c r="BT25" s="94">
        <f t="shared" si="83"/>
        <v>4.781961448167519</v>
      </c>
      <c r="BU25" s="90">
        <f t="shared" si="6"/>
        <v>4.781961448167519</v>
      </c>
      <c r="BV25" s="94">
        <f t="shared" si="84"/>
        <v>5.8555327529828807</v>
      </c>
      <c r="BW25" s="94">
        <f t="shared" si="85"/>
        <v>0</v>
      </c>
      <c r="BX25" s="94">
        <f t="shared" si="86"/>
        <v>2.5447787918681808</v>
      </c>
      <c r="BY25" s="94">
        <f t="shared" si="87"/>
        <v>3.306359381830438</v>
      </c>
      <c r="BZ25" s="94">
        <f t="shared" si="88"/>
        <v>4.0679399717926978</v>
      </c>
      <c r="CA25" s="94">
        <f t="shared" si="89"/>
        <v>4.1965302445160173</v>
      </c>
      <c r="CB25" s="94">
        <f t="shared" si="90"/>
        <v>5.7525775260844112</v>
      </c>
      <c r="CC25" s="94">
        <f t="shared" si="91"/>
        <v>0</v>
      </c>
      <c r="CD25" s="94">
        <f t="shared" si="92"/>
        <v>2.2489991917081262</v>
      </c>
      <c r="CE25" s="94">
        <f t="shared" si="93"/>
        <v>2.573221485569086</v>
      </c>
      <c r="CF25" s="94">
        <f t="shared" si="94"/>
        <v>2.8974437794300463</v>
      </c>
      <c r="CG25" s="94">
        <f t="shared" si="95"/>
        <v>3.3862186531571865</v>
      </c>
      <c r="CH25" s="94">
        <f t="shared" si="96"/>
        <v>4.4385250771026001</v>
      </c>
      <c r="CI25" s="94">
        <f t="shared" si="97"/>
        <v>0</v>
      </c>
    </row>
    <row r="26" spans="1:87" x14ac:dyDescent="0.4">
      <c r="A26" s="86">
        <v>24</v>
      </c>
      <c r="B26" s="97" t="s">
        <v>90</v>
      </c>
      <c r="C26" s="98" t="s">
        <v>346</v>
      </c>
      <c r="D26" s="94">
        <f t="shared" si="18"/>
        <v>2.54</v>
      </c>
      <c r="E26" s="94">
        <f t="shared" si="19"/>
        <v>1.5957179556152998</v>
      </c>
      <c r="F26" s="94">
        <f t="shared" si="20"/>
        <v>2.2455307902444996</v>
      </c>
      <c r="G26" s="94">
        <f t="shared" si="21"/>
        <v>2.8953436248736999</v>
      </c>
      <c r="H26" s="90">
        <f t="shared" si="1"/>
        <v>2.8953436248736999</v>
      </c>
      <c r="I26" s="94">
        <f t="shared" si="22"/>
        <v>3.5453522963694</v>
      </c>
      <c r="J26" s="94">
        <f t="shared" si="23"/>
        <v>0</v>
      </c>
      <c r="K26" s="94">
        <f t="shared" si="24"/>
        <v>1.5708988967341997</v>
      </c>
      <c r="L26" s="94">
        <f t="shared" si="25"/>
        <v>2.0410248784540999</v>
      </c>
      <c r="M26" s="94">
        <f t="shared" si="26"/>
        <v>2.5111508601739998</v>
      </c>
      <c r="N26" s="94">
        <f t="shared" si="27"/>
        <v>2.5905170142708998</v>
      </c>
      <c r="O26" s="94">
        <f t="shared" si="28"/>
        <v>3.5510707328711999</v>
      </c>
      <c r="P26" s="94">
        <f t="shared" si="29"/>
        <v>0</v>
      </c>
      <c r="Q26" s="94">
        <f t="shared" si="30"/>
        <v>1.5572425392435996</v>
      </c>
      <c r="R26" s="94">
        <f t="shared" si="31"/>
        <v>1.6255112709054997</v>
      </c>
      <c r="S26" s="94">
        <f t="shared" si="32"/>
        <v>1.8303174658912003</v>
      </c>
      <c r="T26" s="94">
        <f t="shared" si="33"/>
        <v>2.1390869254061999</v>
      </c>
      <c r="U26" s="94">
        <f t="shared" si="34"/>
        <v>2.8038355850537995</v>
      </c>
      <c r="V26" s="94">
        <f t="shared" si="35"/>
        <v>0</v>
      </c>
      <c r="W26" s="94">
        <f t="shared" si="36"/>
        <v>1.4093595934538998</v>
      </c>
      <c r="X26" s="94">
        <f t="shared" si="37"/>
        <v>1.9832791144187996</v>
      </c>
      <c r="Y26" s="94">
        <f t="shared" si="38"/>
        <v>2.5571986353836995</v>
      </c>
      <c r="Z26" s="90">
        <f t="shared" si="2"/>
        <v>2.5571986353836995</v>
      </c>
      <c r="AA26" s="94">
        <f t="shared" si="39"/>
        <v>3.1313009374239997</v>
      </c>
      <c r="AB26" s="94">
        <f t="shared" si="40"/>
        <v>0</v>
      </c>
      <c r="AC26" s="94">
        <f t="shared" si="41"/>
        <v>1.3608442737262998</v>
      </c>
      <c r="AD26" s="94">
        <f t="shared" si="42"/>
        <v>1.7681066212996999</v>
      </c>
      <c r="AE26" s="94">
        <f t="shared" si="43"/>
        <v>2.1753689688731002</v>
      </c>
      <c r="AF26" s="94">
        <f t="shared" si="44"/>
        <v>2.2441338205968</v>
      </c>
      <c r="AG26" s="94">
        <f t="shared" si="45"/>
        <v>3.0762446663552998</v>
      </c>
      <c r="AH26" s="94">
        <f t="shared" si="46"/>
        <v>0</v>
      </c>
      <c r="AI26" s="94">
        <f t="shared" si="47"/>
        <v>1.2026733645498</v>
      </c>
      <c r="AJ26" s="94">
        <f t="shared" si="48"/>
        <v>1.3760542703577998</v>
      </c>
      <c r="AK26" s="94">
        <f t="shared" si="49"/>
        <v>1.5494351761657996</v>
      </c>
      <c r="AL26" s="94">
        <f t="shared" si="50"/>
        <v>1.8108121139878002</v>
      </c>
      <c r="AM26" s="94">
        <f t="shared" si="51"/>
        <v>2.3735428219799997</v>
      </c>
      <c r="AN26" s="94">
        <f t="shared" si="52"/>
        <v>0</v>
      </c>
      <c r="AO26" s="94">
        <f t="shared" si="53"/>
        <v>0.45</v>
      </c>
      <c r="AP26" s="94">
        <f t="shared" si="54"/>
        <v>3.5956954268509995</v>
      </c>
      <c r="AQ26" s="94">
        <f t="shared" si="55"/>
        <v>3.9165676047156999</v>
      </c>
      <c r="AR26" s="94">
        <f t="shared" si="56"/>
        <v>0</v>
      </c>
      <c r="AS26" s="94">
        <f t="shared" si="57"/>
        <v>2.6744657510438996</v>
      </c>
      <c r="AT26" s="94">
        <f t="shared" si="58"/>
        <v>2.8853951120555008</v>
      </c>
      <c r="AU26" s="94">
        <f t="shared" si="59"/>
        <v>0</v>
      </c>
      <c r="AV26" s="94">
        <f t="shared" si="60"/>
        <v>2.9568886241190997</v>
      </c>
      <c r="AW26" s="94">
        <f t="shared" si="61"/>
        <v>2.9963693364055</v>
      </c>
      <c r="AX26" s="94">
        <f t="shared" si="62"/>
        <v>0</v>
      </c>
      <c r="AY26" s="94">
        <f t="shared" si="63"/>
        <v>0</v>
      </c>
      <c r="AZ26" s="94">
        <f t="shared" si="64"/>
        <v>2.983992577000611</v>
      </c>
      <c r="BA26" s="94">
        <f t="shared" si="65"/>
        <v>4.1991425777572147</v>
      </c>
      <c r="BB26" s="94">
        <f t="shared" si="66"/>
        <v>5.4142925785138196</v>
      </c>
      <c r="BC26" s="90">
        <f t="shared" si="5"/>
        <v>5.4142925785138196</v>
      </c>
      <c r="BD26" s="94">
        <f t="shared" si="67"/>
        <v>6.6298087942107777</v>
      </c>
      <c r="BE26" s="94">
        <f t="shared" si="68"/>
        <v>0</v>
      </c>
      <c r="BF26" s="94">
        <f t="shared" si="69"/>
        <v>2.9375809368929535</v>
      </c>
      <c r="BG26" s="94">
        <f t="shared" si="70"/>
        <v>3.8167165227091671</v>
      </c>
      <c r="BH26" s="94">
        <f t="shared" si="71"/>
        <v>4.6958521085253793</v>
      </c>
      <c r="BI26" s="94">
        <f t="shared" si="72"/>
        <v>4.8442668166865834</v>
      </c>
      <c r="BJ26" s="94">
        <f t="shared" si="73"/>
        <v>6.6405022704691445</v>
      </c>
      <c r="BK26" s="94">
        <f t="shared" si="74"/>
        <v>0</v>
      </c>
      <c r="BL26" s="94">
        <f t="shared" si="75"/>
        <v>2.9120435483855314</v>
      </c>
      <c r="BM26" s="94">
        <f t="shared" si="76"/>
        <v>3.0397060765932848</v>
      </c>
      <c r="BN26" s="94">
        <f t="shared" si="77"/>
        <v>3.4226936612165448</v>
      </c>
      <c r="BO26" s="94">
        <f t="shared" si="78"/>
        <v>4.0000925505095939</v>
      </c>
      <c r="BP26" s="94">
        <f t="shared" si="79"/>
        <v>5.243172544050605</v>
      </c>
      <c r="BQ26" s="94">
        <f t="shared" si="80"/>
        <v>0</v>
      </c>
      <c r="BR26" s="94">
        <f t="shared" si="81"/>
        <v>2.6355024397587923</v>
      </c>
      <c r="BS26" s="94">
        <f t="shared" si="82"/>
        <v>3.7087319439631559</v>
      </c>
      <c r="BT26" s="94">
        <f t="shared" si="83"/>
        <v>4.781961448167519</v>
      </c>
      <c r="BU26" s="90">
        <f t="shared" si="6"/>
        <v>4.781961448167519</v>
      </c>
      <c r="BV26" s="94">
        <f t="shared" si="84"/>
        <v>5.8555327529828807</v>
      </c>
      <c r="BW26" s="94">
        <f t="shared" si="85"/>
        <v>0</v>
      </c>
      <c r="BX26" s="94">
        <f t="shared" si="86"/>
        <v>2.5447787918681808</v>
      </c>
      <c r="BY26" s="94">
        <f t="shared" si="87"/>
        <v>3.306359381830438</v>
      </c>
      <c r="BZ26" s="94">
        <f t="shared" si="88"/>
        <v>4.0679399717926978</v>
      </c>
      <c r="CA26" s="94">
        <f t="shared" si="89"/>
        <v>4.1965302445160173</v>
      </c>
      <c r="CB26" s="94">
        <f t="shared" si="90"/>
        <v>5.7525775260844112</v>
      </c>
      <c r="CC26" s="94">
        <f t="shared" si="91"/>
        <v>0</v>
      </c>
      <c r="CD26" s="94">
        <f t="shared" si="92"/>
        <v>2.2489991917081262</v>
      </c>
      <c r="CE26" s="94">
        <f t="shared" si="93"/>
        <v>2.573221485569086</v>
      </c>
      <c r="CF26" s="94">
        <f t="shared" si="94"/>
        <v>2.8974437794300463</v>
      </c>
      <c r="CG26" s="94">
        <f t="shared" si="95"/>
        <v>3.3862186531571865</v>
      </c>
      <c r="CH26" s="94">
        <f t="shared" si="96"/>
        <v>4.4385250771026001</v>
      </c>
      <c r="CI26" s="94">
        <f t="shared" si="97"/>
        <v>0</v>
      </c>
    </row>
    <row r="27" spans="1:87" x14ac:dyDescent="0.4">
      <c r="A27" s="86">
        <v>25</v>
      </c>
      <c r="B27" s="97" t="s">
        <v>91</v>
      </c>
      <c r="C27" s="98" t="s">
        <v>346</v>
      </c>
      <c r="D27" s="94">
        <f t="shared" si="18"/>
        <v>2.54</v>
      </c>
      <c r="E27" s="94">
        <f t="shared" si="19"/>
        <v>1.5957179556152998</v>
      </c>
      <c r="F27" s="94">
        <f t="shared" si="20"/>
        <v>2.2455307902444996</v>
      </c>
      <c r="G27" s="94">
        <f t="shared" si="21"/>
        <v>2.8953436248736999</v>
      </c>
      <c r="H27" s="90">
        <f t="shared" si="1"/>
        <v>2.8953436248736999</v>
      </c>
      <c r="I27" s="94">
        <f t="shared" si="22"/>
        <v>3.5453522963694</v>
      </c>
      <c r="J27" s="94">
        <f t="shared" si="23"/>
        <v>0</v>
      </c>
      <c r="K27" s="94">
        <f t="shared" si="24"/>
        <v>1.5708988967341997</v>
      </c>
      <c r="L27" s="94">
        <f t="shared" si="25"/>
        <v>2.0410248784540999</v>
      </c>
      <c r="M27" s="94">
        <f t="shared" si="26"/>
        <v>2.5111508601739998</v>
      </c>
      <c r="N27" s="94">
        <f t="shared" si="27"/>
        <v>2.5905170142708998</v>
      </c>
      <c r="O27" s="94">
        <f t="shared" si="28"/>
        <v>3.5510707328711999</v>
      </c>
      <c r="P27" s="94">
        <f t="shared" si="29"/>
        <v>0</v>
      </c>
      <c r="Q27" s="94">
        <f t="shared" si="30"/>
        <v>1.5572425392435996</v>
      </c>
      <c r="R27" s="94">
        <f t="shared" si="31"/>
        <v>1.6255112709054997</v>
      </c>
      <c r="S27" s="94">
        <f t="shared" si="32"/>
        <v>1.8303174658912003</v>
      </c>
      <c r="T27" s="94">
        <f t="shared" si="33"/>
        <v>2.1390869254061999</v>
      </c>
      <c r="U27" s="94">
        <f t="shared" si="34"/>
        <v>2.8038355850537995</v>
      </c>
      <c r="V27" s="94">
        <f t="shared" si="35"/>
        <v>0</v>
      </c>
      <c r="W27" s="94">
        <f t="shared" si="36"/>
        <v>1.4093595934538998</v>
      </c>
      <c r="X27" s="94">
        <f t="shared" si="37"/>
        <v>1.9832791144187996</v>
      </c>
      <c r="Y27" s="94">
        <f t="shared" si="38"/>
        <v>2.5571986353836995</v>
      </c>
      <c r="Z27" s="90">
        <f t="shared" si="2"/>
        <v>2.5571986353836995</v>
      </c>
      <c r="AA27" s="94">
        <f t="shared" si="39"/>
        <v>3.1313009374239997</v>
      </c>
      <c r="AB27" s="94">
        <f t="shared" si="40"/>
        <v>0</v>
      </c>
      <c r="AC27" s="94">
        <f t="shared" si="41"/>
        <v>1.3608442737262998</v>
      </c>
      <c r="AD27" s="94">
        <f t="shared" si="42"/>
        <v>1.7681066212996999</v>
      </c>
      <c r="AE27" s="94">
        <f t="shared" si="43"/>
        <v>2.1753689688731002</v>
      </c>
      <c r="AF27" s="94">
        <f t="shared" si="44"/>
        <v>2.2441338205968</v>
      </c>
      <c r="AG27" s="94">
        <f t="shared" si="45"/>
        <v>3.0762446663552998</v>
      </c>
      <c r="AH27" s="94">
        <f t="shared" si="46"/>
        <v>0</v>
      </c>
      <c r="AI27" s="94">
        <f t="shared" si="47"/>
        <v>1.2026733645498</v>
      </c>
      <c r="AJ27" s="94">
        <f t="shared" si="48"/>
        <v>1.3760542703577998</v>
      </c>
      <c r="AK27" s="94">
        <f t="shared" si="49"/>
        <v>1.5494351761657996</v>
      </c>
      <c r="AL27" s="94">
        <f t="shared" si="50"/>
        <v>1.8108121139878002</v>
      </c>
      <c r="AM27" s="94">
        <f t="shared" si="51"/>
        <v>2.3735428219799997</v>
      </c>
      <c r="AN27" s="94">
        <f t="shared" si="52"/>
        <v>0</v>
      </c>
      <c r="AO27" s="94">
        <f t="shared" si="53"/>
        <v>0.45</v>
      </c>
      <c r="AP27" s="94">
        <f t="shared" si="54"/>
        <v>3.5956954268509995</v>
      </c>
      <c r="AQ27" s="94">
        <f t="shared" si="55"/>
        <v>3.9165676047156999</v>
      </c>
      <c r="AR27" s="94">
        <f t="shared" si="56"/>
        <v>0</v>
      </c>
      <c r="AS27" s="94">
        <f t="shared" si="57"/>
        <v>2.6744657510438996</v>
      </c>
      <c r="AT27" s="94">
        <f t="shared" si="58"/>
        <v>2.8853951120555008</v>
      </c>
      <c r="AU27" s="94">
        <f t="shared" si="59"/>
        <v>0</v>
      </c>
      <c r="AV27" s="94">
        <f t="shared" si="60"/>
        <v>2.9568886241190997</v>
      </c>
      <c r="AW27" s="94">
        <f t="shared" si="61"/>
        <v>2.9963693364055</v>
      </c>
      <c r="AX27" s="94">
        <f t="shared" si="62"/>
        <v>0</v>
      </c>
      <c r="AY27" s="94">
        <f t="shared" si="63"/>
        <v>0</v>
      </c>
      <c r="AZ27" s="94">
        <f t="shared" si="64"/>
        <v>2.983992577000611</v>
      </c>
      <c r="BA27" s="94">
        <f t="shared" si="65"/>
        <v>4.1991425777572147</v>
      </c>
      <c r="BB27" s="94">
        <f t="shared" si="66"/>
        <v>5.4142925785138196</v>
      </c>
      <c r="BC27" s="90">
        <f t="shared" si="5"/>
        <v>5.4142925785138196</v>
      </c>
      <c r="BD27" s="94">
        <f t="shared" si="67"/>
        <v>6.6298087942107777</v>
      </c>
      <c r="BE27" s="94">
        <f t="shared" si="68"/>
        <v>0</v>
      </c>
      <c r="BF27" s="94">
        <f t="shared" si="69"/>
        <v>2.9375809368929535</v>
      </c>
      <c r="BG27" s="94">
        <f t="shared" si="70"/>
        <v>3.8167165227091671</v>
      </c>
      <c r="BH27" s="94">
        <f t="shared" si="71"/>
        <v>4.6958521085253793</v>
      </c>
      <c r="BI27" s="94">
        <f t="shared" si="72"/>
        <v>4.8442668166865834</v>
      </c>
      <c r="BJ27" s="94">
        <f t="shared" si="73"/>
        <v>6.6405022704691445</v>
      </c>
      <c r="BK27" s="94">
        <f t="shared" si="74"/>
        <v>0</v>
      </c>
      <c r="BL27" s="94">
        <f t="shared" si="75"/>
        <v>2.9120435483855314</v>
      </c>
      <c r="BM27" s="94">
        <f t="shared" si="76"/>
        <v>3.0397060765932848</v>
      </c>
      <c r="BN27" s="94">
        <f t="shared" si="77"/>
        <v>3.4226936612165448</v>
      </c>
      <c r="BO27" s="94">
        <f t="shared" si="78"/>
        <v>4.0000925505095939</v>
      </c>
      <c r="BP27" s="94">
        <f t="shared" si="79"/>
        <v>5.243172544050605</v>
      </c>
      <c r="BQ27" s="94">
        <f t="shared" si="80"/>
        <v>0</v>
      </c>
      <c r="BR27" s="94">
        <f t="shared" si="81"/>
        <v>2.6355024397587923</v>
      </c>
      <c r="BS27" s="94">
        <f t="shared" si="82"/>
        <v>3.7087319439631559</v>
      </c>
      <c r="BT27" s="94">
        <f t="shared" si="83"/>
        <v>4.781961448167519</v>
      </c>
      <c r="BU27" s="90">
        <f t="shared" si="6"/>
        <v>4.781961448167519</v>
      </c>
      <c r="BV27" s="94">
        <f t="shared" si="84"/>
        <v>5.8555327529828807</v>
      </c>
      <c r="BW27" s="94">
        <f t="shared" si="85"/>
        <v>0</v>
      </c>
      <c r="BX27" s="94">
        <f t="shared" si="86"/>
        <v>2.5447787918681808</v>
      </c>
      <c r="BY27" s="94">
        <f t="shared" si="87"/>
        <v>3.306359381830438</v>
      </c>
      <c r="BZ27" s="94">
        <f t="shared" si="88"/>
        <v>4.0679399717926978</v>
      </c>
      <c r="CA27" s="94">
        <f t="shared" si="89"/>
        <v>4.1965302445160173</v>
      </c>
      <c r="CB27" s="94">
        <f t="shared" si="90"/>
        <v>5.7525775260844112</v>
      </c>
      <c r="CC27" s="94">
        <f t="shared" si="91"/>
        <v>0</v>
      </c>
      <c r="CD27" s="94">
        <f t="shared" si="92"/>
        <v>2.2489991917081262</v>
      </c>
      <c r="CE27" s="94">
        <f t="shared" si="93"/>
        <v>2.573221485569086</v>
      </c>
      <c r="CF27" s="94">
        <f t="shared" si="94"/>
        <v>2.8974437794300463</v>
      </c>
      <c r="CG27" s="94">
        <f t="shared" si="95"/>
        <v>3.3862186531571865</v>
      </c>
      <c r="CH27" s="94">
        <f t="shared" si="96"/>
        <v>4.4385250771026001</v>
      </c>
      <c r="CI27" s="94">
        <f t="shared" si="97"/>
        <v>0</v>
      </c>
    </row>
    <row r="28" spans="1:87" x14ac:dyDescent="0.4">
      <c r="A28" s="86">
        <v>26</v>
      </c>
      <c r="B28" s="97" t="s">
        <v>92</v>
      </c>
      <c r="C28" s="98" t="s">
        <v>346</v>
      </c>
      <c r="D28" s="94">
        <f t="shared" si="18"/>
        <v>2.54</v>
      </c>
      <c r="E28" s="94">
        <f t="shared" si="19"/>
        <v>1.5957179556152998</v>
      </c>
      <c r="F28" s="94">
        <f t="shared" si="20"/>
        <v>2.2455307902444996</v>
      </c>
      <c r="G28" s="94">
        <f t="shared" si="21"/>
        <v>2.8953436248736999</v>
      </c>
      <c r="H28" s="90">
        <f t="shared" si="1"/>
        <v>2.8953436248736999</v>
      </c>
      <c r="I28" s="94">
        <f t="shared" si="22"/>
        <v>3.5453522963694</v>
      </c>
      <c r="J28" s="94">
        <f t="shared" si="23"/>
        <v>0</v>
      </c>
      <c r="K28" s="94">
        <f t="shared" si="24"/>
        <v>1.5708988967341997</v>
      </c>
      <c r="L28" s="94">
        <f t="shared" si="25"/>
        <v>2.0410248784540999</v>
      </c>
      <c r="M28" s="94">
        <f t="shared" si="26"/>
        <v>2.5111508601739998</v>
      </c>
      <c r="N28" s="94">
        <f t="shared" si="27"/>
        <v>2.5905170142708998</v>
      </c>
      <c r="O28" s="94">
        <f t="shared" si="28"/>
        <v>3.5510707328711999</v>
      </c>
      <c r="P28" s="94">
        <f t="shared" si="29"/>
        <v>0</v>
      </c>
      <c r="Q28" s="94">
        <f t="shared" si="30"/>
        <v>1.5572425392435996</v>
      </c>
      <c r="R28" s="94">
        <f t="shared" si="31"/>
        <v>1.6255112709054997</v>
      </c>
      <c r="S28" s="94">
        <f t="shared" si="32"/>
        <v>1.8303174658912003</v>
      </c>
      <c r="T28" s="94">
        <f t="shared" si="33"/>
        <v>2.1390869254061999</v>
      </c>
      <c r="U28" s="94">
        <f t="shared" si="34"/>
        <v>2.8038355850537995</v>
      </c>
      <c r="V28" s="94">
        <f t="shared" si="35"/>
        <v>0</v>
      </c>
      <c r="W28" s="94">
        <f t="shared" si="36"/>
        <v>1.4093595934538998</v>
      </c>
      <c r="X28" s="94">
        <f t="shared" si="37"/>
        <v>1.9832791144187996</v>
      </c>
      <c r="Y28" s="94">
        <f t="shared" si="38"/>
        <v>2.5571986353836995</v>
      </c>
      <c r="Z28" s="90">
        <f t="shared" si="2"/>
        <v>2.5571986353836995</v>
      </c>
      <c r="AA28" s="94">
        <f t="shared" si="39"/>
        <v>3.1313009374239997</v>
      </c>
      <c r="AB28" s="94">
        <f t="shared" si="40"/>
        <v>0</v>
      </c>
      <c r="AC28" s="94">
        <f t="shared" si="41"/>
        <v>1.3608442737262998</v>
      </c>
      <c r="AD28" s="94">
        <f t="shared" si="42"/>
        <v>1.7681066212996999</v>
      </c>
      <c r="AE28" s="94">
        <f t="shared" si="43"/>
        <v>2.1753689688731002</v>
      </c>
      <c r="AF28" s="94">
        <f t="shared" si="44"/>
        <v>2.2441338205968</v>
      </c>
      <c r="AG28" s="94">
        <f t="shared" si="45"/>
        <v>3.0762446663552998</v>
      </c>
      <c r="AH28" s="94">
        <f t="shared" si="46"/>
        <v>0</v>
      </c>
      <c r="AI28" s="94">
        <f t="shared" si="47"/>
        <v>1.2026733645498</v>
      </c>
      <c r="AJ28" s="94">
        <f t="shared" si="48"/>
        <v>1.3760542703577998</v>
      </c>
      <c r="AK28" s="94">
        <f t="shared" si="49"/>
        <v>1.5494351761657996</v>
      </c>
      <c r="AL28" s="94">
        <f t="shared" si="50"/>
        <v>1.8108121139878002</v>
      </c>
      <c r="AM28" s="94">
        <f t="shared" si="51"/>
        <v>2.3735428219799997</v>
      </c>
      <c r="AN28" s="94">
        <f t="shared" si="52"/>
        <v>0</v>
      </c>
      <c r="AO28" s="94">
        <f t="shared" si="53"/>
        <v>0.45</v>
      </c>
      <c r="AP28" s="94">
        <f t="shared" si="54"/>
        <v>3.5956954268509995</v>
      </c>
      <c r="AQ28" s="94">
        <f t="shared" si="55"/>
        <v>3.9165676047156999</v>
      </c>
      <c r="AR28" s="94">
        <f t="shared" si="56"/>
        <v>0</v>
      </c>
      <c r="AS28" s="94">
        <f t="shared" si="57"/>
        <v>2.6744657510438996</v>
      </c>
      <c r="AT28" s="94">
        <f t="shared" si="58"/>
        <v>2.8853951120555008</v>
      </c>
      <c r="AU28" s="94">
        <f t="shared" si="59"/>
        <v>0</v>
      </c>
      <c r="AV28" s="94">
        <f t="shared" si="60"/>
        <v>2.9568886241190997</v>
      </c>
      <c r="AW28" s="94">
        <f t="shared" si="61"/>
        <v>2.9963693364055</v>
      </c>
      <c r="AX28" s="94">
        <f t="shared" si="62"/>
        <v>0</v>
      </c>
      <c r="AY28" s="94">
        <f t="shared" si="63"/>
        <v>0</v>
      </c>
      <c r="AZ28" s="94">
        <f t="shared" si="64"/>
        <v>2.983992577000611</v>
      </c>
      <c r="BA28" s="94">
        <f t="shared" si="65"/>
        <v>4.1991425777572147</v>
      </c>
      <c r="BB28" s="94">
        <f t="shared" si="66"/>
        <v>5.4142925785138196</v>
      </c>
      <c r="BC28" s="90">
        <f t="shared" si="5"/>
        <v>5.4142925785138196</v>
      </c>
      <c r="BD28" s="94">
        <f t="shared" si="67"/>
        <v>6.6298087942107777</v>
      </c>
      <c r="BE28" s="94">
        <f t="shared" si="68"/>
        <v>0</v>
      </c>
      <c r="BF28" s="94">
        <f t="shared" si="69"/>
        <v>2.9375809368929535</v>
      </c>
      <c r="BG28" s="94">
        <f t="shared" si="70"/>
        <v>3.8167165227091671</v>
      </c>
      <c r="BH28" s="94">
        <f t="shared" si="71"/>
        <v>4.6958521085253793</v>
      </c>
      <c r="BI28" s="94">
        <f t="shared" si="72"/>
        <v>4.8442668166865834</v>
      </c>
      <c r="BJ28" s="94">
        <f t="shared" si="73"/>
        <v>6.6405022704691445</v>
      </c>
      <c r="BK28" s="94">
        <f t="shared" si="74"/>
        <v>0</v>
      </c>
      <c r="BL28" s="94">
        <f t="shared" si="75"/>
        <v>2.9120435483855314</v>
      </c>
      <c r="BM28" s="94">
        <f t="shared" si="76"/>
        <v>3.0397060765932848</v>
      </c>
      <c r="BN28" s="94">
        <f t="shared" si="77"/>
        <v>3.4226936612165448</v>
      </c>
      <c r="BO28" s="94">
        <f t="shared" si="78"/>
        <v>4.0000925505095939</v>
      </c>
      <c r="BP28" s="94">
        <f t="shared" si="79"/>
        <v>5.243172544050605</v>
      </c>
      <c r="BQ28" s="94">
        <f t="shared" si="80"/>
        <v>0</v>
      </c>
      <c r="BR28" s="94">
        <f t="shared" si="81"/>
        <v>2.6355024397587923</v>
      </c>
      <c r="BS28" s="94">
        <f t="shared" si="82"/>
        <v>3.7087319439631559</v>
      </c>
      <c r="BT28" s="94">
        <f t="shared" si="83"/>
        <v>4.781961448167519</v>
      </c>
      <c r="BU28" s="90">
        <f t="shared" si="6"/>
        <v>4.781961448167519</v>
      </c>
      <c r="BV28" s="94">
        <f t="shared" si="84"/>
        <v>5.8555327529828807</v>
      </c>
      <c r="BW28" s="94">
        <f t="shared" si="85"/>
        <v>0</v>
      </c>
      <c r="BX28" s="94">
        <f t="shared" si="86"/>
        <v>2.5447787918681808</v>
      </c>
      <c r="BY28" s="94">
        <f t="shared" si="87"/>
        <v>3.306359381830438</v>
      </c>
      <c r="BZ28" s="94">
        <f t="shared" si="88"/>
        <v>4.0679399717926978</v>
      </c>
      <c r="CA28" s="94">
        <f t="shared" si="89"/>
        <v>4.1965302445160173</v>
      </c>
      <c r="CB28" s="94">
        <f t="shared" si="90"/>
        <v>5.7525775260844112</v>
      </c>
      <c r="CC28" s="94">
        <f t="shared" si="91"/>
        <v>0</v>
      </c>
      <c r="CD28" s="94">
        <f t="shared" si="92"/>
        <v>2.2489991917081262</v>
      </c>
      <c r="CE28" s="94">
        <f t="shared" si="93"/>
        <v>2.573221485569086</v>
      </c>
      <c r="CF28" s="94">
        <f t="shared" si="94"/>
        <v>2.8974437794300463</v>
      </c>
      <c r="CG28" s="94">
        <f t="shared" si="95"/>
        <v>3.3862186531571865</v>
      </c>
      <c r="CH28" s="94">
        <f t="shared" si="96"/>
        <v>4.4385250771026001</v>
      </c>
      <c r="CI28" s="94">
        <f t="shared" si="97"/>
        <v>0</v>
      </c>
    </row>
    <row r="29" spans="1:87" x14ac:dyDescent="0.4">
      <c r="A29" s="86">
        <v>27</v>
      </c>
      <c r="B29" s="97" t="s">
        <v>93</v>
      </c>
      <c r="C29" s="98" t="s">
        <v>346</v>
      </c>
      <c r="D29" s="94">
        <f t="shared" si="18"/>
        <v>2.54</v>
      </c>
      <c r="E29" s="94">
        <f t="shared" si="19"/>
        <v>1.5957179556152998</v>
      </c>
      <c r="F29" s="94">
        <f t="shared" si="20"/>
        <v>2.2455307902444996</v>
      </c>
      <c r="G29" s="94">
        <f t="shared" si="21"/>
        <v>2.8953436248736999</v>
      </c>
      <c r="H29" s="90">
        <f t="shared" si="1"/>
        <v>2.8953436248736999</v>
      </c>
      <c r="I29" s="94">
        <f t="shared" si="22"/>
        <v>3.5453522963694</v>
      </c>
      <c r="J29" s="94">
        <f t="shared" si="23"/>
        <v>0</v>
      </c>
      <c r="K29" s="94">
        <f t="shared" si="24"/>
        <v>1.5708988967341997</v>
      </c>
      <c r="L29" s="94">
        <f t="shared" si="25"/>
        <v>2.0410248784540999</v>
      </c>
      <c r="M29" s="94">
        <f t="shared" si="26"/>
        <v>2.5111508601739998</v>
      </c>
      <c r="N29" s="94">
        <f t="shared" si="27"/>
        <v>2.5905170142708998</v>
      </c>
      <c r="O29" s="94">
        <f t="shared" si="28"/>
        <v>3.5510707328711999</v>
      </c>
      <c r="P29" s="94">
        <f t="shared" si="29"/>
        <v>0</v>
      </c>
      <c r="Q29" s="94">
        <f t="shared" si="30"/>
        <v>1.5572425392435996</v>
      </c>
      <c r="R29" s="94">
        <f t="shared" si="31"/>
        <v>1.6255112709054997</v>
      </c>
      <c r="S29" s="94">
        <f t="shared" si="32"/>
        <v>1.8303174658912003</v>
      </c>
      <c r="T29" s="94">
        <f t="shared" si="33"/>
        <v>2.1390869254061999</v>
      </c>
      <c r="U29" s="94">
        <f t="shared" si="34"/>
        <v>2.8038355850537995</v>
      </c>
      <c r="V29" s="94">
        <f t="shared" si="35"/>
        <v>0</v>
      </c>
      <c r="W29" s="94">
        <f t="shared" si="36"/>
        <v>1.4093595934538998</v>
      </c>
      <c r="X29" s="94">
        <f t="shared" si="37"/>
        <v>1.9832791144187996</v>
      </c>
      <c r="Y29" s="94">
        <f t="shared" si="38"/>
        <v>2.5571986353836995</v>
      </c>
      <c r="Z29" s="90">
        <f t="shared" si="2"/>
        <v>2.5571986353836995</v>
      </c>
      <c r="AA29" s="94">
        <f t="shared" si="39"/>
        <v>3.1313009374239997</v>
      </c>
      <c r="AB29" s="94">
        <f t="shared" si="40"/>
        <v>0</v>
      </c>
      <c r="AC29" s="94">
        <f t="shared" si="41"/>
        <v>1.3608442737262998</v>
      </c>
      <c r="AD29" s="94">
        <f t="shared" si="42"/>
        <v>1.7681066212996999</v>
      </c>
      <c r="AE29" s="94">
        <f t="shared" si="43"/>
        <v>2.1753689688731002</v>
      </c>
      <c r="AF29" s="94">
        <f t="shared" si="44"/>
        <v>2.2441338205968</v>
      </c>
      <c r="AG29" s="94">
        <f t="shared" si="45"/>
        <v>3.0762446663552998</v>
      </c>
      <c r="AH29" s="94">
        <f t="shared" si="46"/>
        <v>0</v>
      </c>
      <c r="AI29" s="94">
        <f t="shared" si="47"/>
        <v>1.2026733645498</v>
      </c>
      <c r="AJ29" s="94">
        <f t="shared" si="48"/>
        <v>1.3760542703577998</v>
      </c>
      <c r="AK29" s="94">
        <f t="shared" si="49"/>
        <v>1.5494351761657996</v>
      </c>
      <c r="AL29" s="94">
        <f t="shared" si="50"/>
        <v>1.8108121139878002</v>
      </c>
      <c r="AM29" s="94">
        <f t="shared" si="51"/>
        <v>2.3735428219799997</v>
      </c>
      <c r="AN29" s="94">
        <f t="shared" si="52"/>
        <v>0</v>
      </c>
      <c r="AO29" s="94">
        <f t="shared" si="53"/>
        <v>0.45</v>
      </c>
      <c r="AP29" s="94">
        <f t="shared" si="54"/>
        <v>3.5956954268509995</v>
      </c>
      <c r="AQ29" s="94">
        <f t="shared" si="55"/>
        <v>3.9165676047156999</v>
      </c>
      <c r="AR29" s="94">
        <f t="shared" si="56"/>
        <v>0</v>
      </c>
      <c r="AS29" s="94">
        <f t="shared" si="57"/>
        <v>2.6744657510438996</v>
      </c>
      <c r="AT29" s="94">
        <f t="shared" si="58"/>
        <v>2.8853951120555008</v>
      </c>
      <c r="AU29" s="94">
        <f t="shared" si="59"/>
        <v>0</v>
      </c>
      <c r="AV29" s="94">
        <f t="shared" si="60"/>
        <v>2.9568886241190997</v>
      </c>
      <c r="AW29" s="94">
        <f t="shared" si="61"/>
        <v>2.9963693364055</v>
      </c>
      <c r="AX29" s="94">
        <f t="shared" si="62"/>
        <v>0</v>
      </c>
      <c r="AY29" s="94">
        <f t="shared" si="63"/>
        <v>0</v>
      </c>
      <c r="AZ29" s="94">
        <f t="shared" si="64"/>
        <v>2.983992577000611</v>
      </c>
      <c r="BA29" s="94">
        <f t="shared" si="65"/>
        <v>4.1991425777572147</v>
      </c>
      <c r="BB29" s="94">
        <f t="shared" si="66"/>
        <v>5.4142925785138196</v>
      </c>
      <c r="BC29" s="90">
        <f t="shared" si="5"/>
        <v>5.4142925785138196</v>
      </c>
      <c r="BD29" s="94">
        <f t="shared" si="67"/>
        <v>6.6298087942107777</v>
      </c>
      <c r="BE29" s="94">
        <f t="shared" si="68"/>
        <v>0</v>
      </c>
      <c r="BF29" s="94">
        <f t="shared" si="69"/>
        <v>2.9375809368929535</v>
      </c>
      <c r="BG29" s="94">
        <f t="shared" si="70"/>
        <v>3.8167165227091671</v>
      </c>
      <c r="BH29" s="94">
        <f t="shared" si="71"/>
        <v>4.6958521085253793</v>
      </c>
      <c r="BI29" s="94">
        <f t="shared" si="72"/>
        <v>4.8442668166865834</v>
      </c>
      <c r="BJ29" s="94">
        <f t="shared" si="73"/>
        <v>6.6405022704691445</v>
      </c>
      <c r="BK29" s="94">
        <f t="shared" si="74"/>
        <v>0</v>
      </c>
      <c r="BL29" s="94">
        <f t="shared" si="75"/>
        <v>2.9120435483855314</v>
      </c>
      <c r="BM29" s="94">
        <f t="shared" si="76"/>
        <v>3.0397060765932848</v>
      </c>
      <c r="BN29" s="94">
        <f t="shared" si="77"/>
        <v>3.4226936612165448</v>
      </c>
      <c r="BO29" s="94">
        <f t="shared" si="78"/>
        <v>4.0000925505095939</v>
      </c>
      <c r="BP29" s="94">
        <f t="shared" si="79"/>
        <v>5.243172544050605</v>
      </c>
      <c r="BQ29" s="94">
        <f t="shared" si="80"/>
        <v>0</v>
      </c>
      <c r="BR29" s="94">
        <f t="shared" si="81"/>
        <v>2.6355024397587923</v>
      </c>
      <c r="BS29" s="94">
        <f t="shared" si="82"/>
        <v>3.7087319439631559</v>
      </c>
      <c r="BT29" s="94">
        <f t="shared" si="83"/>
        <v>4.781961448167519</v>
      </c>
      <c r="BU29" s="90">
        <f t="shared" si="6"/>
        <v>4.781961448167519</v>
      </c>
      <c r="BV29" s="94">
        <f t="shared" si="84"/>
        <v>5.8555327529828807</v>
      </c>
      <c r="BW29" s="94">
        <f t="shared" si="85"/>
        <v>0</v>
      </c>
      <c r="BX29" s="94">
        <f t="shared" si="86"/>
        <v>2.5447787918681808</v>
      </c>
      <c r="BY29" s="94">
        <f t="shared" si="87"/>
        <v>3.306359381830438</v>
      </c>
      <c r="BZ29" s="94">
        <f t="shared" si="88"/>
        <v>4.0679399717926978</v>
      </c>
      <c r="CA29" s="94">
        <f t="shared" si="89"/>
        <v>4.1965302445160173</v>
      </c>
      <c r="CB29" s="94">
        <f t="shared" si="90"/>
        <v>5.7525775260844112</v>
      </c>
      <c r="CC29" s="94">
        <f t="shared" si="91"/>
        <v>0</v>
      </c>
      <c r="CD29" s="94">
        <f t="shared" si="92"/>
        <v>2.2489991917081262</v>
      </c>
      <c r="CE29" s="94">
        <f t="shared" si="93"/>
        <v>2.573221485569086</v>
      </c>
      <c r="CF29" s="94">
        <f t="shared" si="94"/>
        <v>2.8974437794300463</v>
      </c>
      <c r="CG29" s="94">
        <f t="shared" si="95"/>
        <v>3.3862186531571865</v>
      </c>
      <c r="CH29" s="94">
        <f t="shared" si="96"/>
        <v>4.4385250771026001</v>
      </c>
      <c r="CI29" s="94">
        <f t="shared" si="97"/>
        <v>0</v>
      </c>
    </row>
    <row r="30" spans="1:87" x14ac:dyDescent="0.4">
      <c r="A30" s="86">
        <v>28</v>
      </c>
      <c r="B30" s="97" t="s">
        <v>94</v>
      </c>
      <c r="C30" s="98" t="s">
        <v>346</v>
      </c>
      <c r="D30" s="94">
        <f t="shared" si="18"/>
        <v>2.54</v>
      </c>
      <c r="E30" s="94">
        <f t="shared" si="19"/>
        <v>1.5957179556152998</v>
      </c>
      <c r="F30" s="94">
        <f t="shared" si="20"/>
        <v>2.2455307902444996</v>
      </c>
      <c r="G30" s="94">
        <f t="shared" si="21"/>
        <v>2.8953436248736999</v>
      </c>
      <c r="H30" s="90">
        <f t="shared" si="1"/>
        <v>2.8953436248736999</v>
      </c>
      <c r="I30" s="94">
        <f t="shared" si="22"/>
        <v>3.5453522963694</v>
      </c>
      <c r="J30" s="94">
        <f t="shared" si="23"/>
        <v>0</v>
      </c>
      <c r="K30" s="94">
        <f t="shared" si="24"/>
        <v>1.5708988967341997</v>
      </c>
      <c r="L30" s="94">
        <f t="shared" si="25"/>
        <v>2.0410248784540999</v>
      </c>
      <c r="M30" s="94">
        <f t="shared" si="26"/>
        <v>2.5111508601739998</v>
      </c>
      <c r="N30" s="94">
        <f t="shared" si="27"/>
        <v>2.5905170142708998</v>
      </c>
      <c r="O30" s="94">
        <f t="shared" si="28"/>
        <v>3.5510707328711999</v>
      </c>
      <c r="P30" s="94">
        <f t="shared" si="29"/>
        <v>0</v>
      </c>
      <c r="Q30" s="94">
        <f t="shared" si="30"/>
        <v>1.5572425392435996</v>
      </c>
      <c r="R30" s="94">
        <f t="shared" si="31"/>
        <v>1.6255112709054997</v>
      </c>
      <c r="S30" s="94">
        <f t="shared" si="32"/>
        <v>1.8303174658912003</v>
      </c>
      <c r="T30" s="94">
        <f t="shared" si="33"/>
        <v>2.1390869254061999</v>
      </c>
      <c r="U30" s="94">
        <f t="shared" si="34"/>
        <v>2.8038355850537995</v>
      </c>
      <c r="V30" s="94">
        <f t="shared" si="35"/>
        <v>0</v>
      </c>
      <c r="W30" s="94">
        <f t="shared" si="36"/>
        <v>1.4093595934538998</v>
      </c>
      <c r="X30" s="94">
        <f t="shared" si="37"/>
        <v>1.9832791144187996</v>
      </c>
      <c r="Y30" s="94">
        <f t="shared" si="38"/>
        <v>2.5571986353836995</v>
      </c>
      <c r="Z30" s="90">
        <f t="shared" si="2"/>
        <v>2.5571986353836995</v>
      </c>
      <c r="AA30" s="94">
        <f t="shared" si="39"/>
        <v>3.1313009374239997</v>
      </c>
      <c r="AB30" s="94">
        <f t="shared" si="40"/>
        <v>0</v>
      </c>
      <c r="AC30" s="94">
        <f t="shared" si="41"/>
        <v>1.3608442737262998</v>
      </c>
      <c r="AD30" s="94">
        <f t="shared" si="42"/>
        <v>1.7681066212996999</v>
      </c>
      <c r="AE30" s="94">
        <f t="shared" si="43"/>
        <v>2.1753689688731002</v>
      </c>
      <c r="AF30" s="94">
        <f t="shared" si="44"/>
        <v>2.2441338205968</v>
      </c>
      <c r="AG30" s="94">
        <f t="shared" si="45"/>
        <v>3.0762446663552998</v>
      </c>
      <c r="AH30" s="94">
        <f t="shared" si="46"/>
        <v>0</v>
      </c>
      <c r="AI30" s="94">
        <f t="shared" si="47"/>
        <v>1.2026733645498</v>
      </c>
      <c r="AJ30" s="94">
        <f t="shared" si="48"/>
        <v>1.3760542703577998</v>
      </c>
      <c r="AK30" s="94">
        <f t="shared" si="49"/>
        <v>1.5494351761657996</v>
      </c>
      <c r="AL30" s="94">
        <f t="shared" si="50"/>
        <v>1.8108121139878002</v>
      </c>
      <c r="AM30" s="94">
        <f t="shared" si="51"/>
        <v>2.3735428219799997</v>
      </c>
      <c r="AN30" s="94">
        <f t="shared" si="52"/>
        <v>0</v>
      </c>
      <c r="AO30" s="94">
        <f t="shared" si="53"/>
        <v>0.45</v>
      </c>
      <c r="AP30" s="94">
        <f t="shared" si="54"/>
        <v>3.5956954268509995</v>
      </c>
      <c r="AQ30" s="94">
        <f t="shared" si="55"/>
        <v>3.9165676047156999</v>
      </c>
      <c r="AR30" s="94">
        <f t="shared" si="56"/>
        <v>0</v>
      </c>
      <c r="AS30" s="94">
        <f t="shared" si="57"/>
        <v>2.6744657510438996</v>
      </c>
      <c r="AT30" s="94">
        <f t="shared" si="58"/>
        <v>2.8853951120555008</v>
      </c>
      <c r="AU30" s="94">
        <f t="shared" si="59"/>
        <v>0</v>
      </c>
      <c r="AV30" s="94">
        <f t="shared" si="60"/>
        <v>2.9568886241190997</v>
      </c>
      <c r="AW30" s="94">
        <f t="shared" si="61"/>
        <v>2.9963693364055</v>
      </c>
      <c r="AX30" s="94">
        <f t="shared" si="62"/>
        <v>0</v>
      </c>
      <c r="AY30" s="94">
        <f t="shared" si="63"/>
        <v>0</v>
      </c>
      <c r="AZ30" s="94">
        <f t="shared" si="64"/>
        <v>2.983992577000611</v>
      </c>
      <c r="BA30" s="94">
        <f t="shared" si="65"/>
        <v>4.1991425777572147</v>
      </c>
      <c r="BB30" s="94">
        <f t="shared" si="66"/>
        <v>5.4142925785138196</v>
      </c>
      <c r="BC30" s="90">
        <f t="shared" si="5"/>
        <v>5.4142925785138196</v>
      </c>
      <c r="BD30" s="94">
        <f t="shared" si="67"/>
        <v>6.6298087942107777</v>
      </c>
      <c r="BE30" s="94">
        <f t="shared" si="68"/>
        <v>0</v>
      </c>
      <c r="BF30" s="94">
        <f t="shared" si="69"/>
        <v>2.9375809368929535</v>
      </c>
      <c r="BG30" s="94">
        <f t="shared" si="70"/>
        <v>3.8167165227091671</v>
      </c>
      <c r="BH30" s="94">
        <f t="shared" si="71"/>
        <v>4.6958521085253793</v>
      </c>
      <c r="BI30" s="94">
        <f t="shared" si="72"/>
        <v>4.8442668166865834</v>
      </c>
      <c r="BJ30" s="94">
        <f t="shared" si="73"/>
        <v>6.6405022704691445</v>
      </c>
      <c r="BK30" s="94">
        <f t="shared" si="74"/>
        <v>0</v>
      </c>
      <c r="BL30" s="94">
        <f t="shared" si="75"/>
        <v>2.9120435483855314</v>
      </c>
      <c r="BM30" s="94">
        <f t="shared" si="76"/>
        <v>3.0397060765932848</v>
      </c>
      <c r="BN30" s="94">
        <f t="shared" si="77"/>
        <v>3.4226936612165448</v>
      </c>
      <c r="BO30" s="94">
        <f t="shared" si="78"/>
        <v>4.0000925505095939</v>
      </c>
      <c r="BP30" s="94">
        <f t="shared" si="79"/>
        <v>5.243172544050605</v>
      </c>
      <c r="BQ30" s="94">
        <f t="shared" si="80"/>
        <v>0</v>
      </c>
      <c r="BR30" s="94">
        <f t="shared" si="81"/>
        <v>2.6355024397587923</v>
      </c>
      <c r="BS30" s="94">
        <f t="shared" si="82"/>
        <v>3.7087319439631559</v>
      </c>
      <c r="BT30" s="94">
        <f t="shared" si="83"/>
        <v>4.781961448167519</v>
      </c>
      <c r="BU30" s="90">
        <f t="shared" si="6"/>
        <v>4.781961448167519</v>
      </c>
      <c r="BV30" s="94">
        <f t="shared" si="84"/>
        <v>5.8555327529828807</v>
      </c>
      <c r="BW30" s="94">
        <f t="shared" si="85"/>
        <v>0</v>
      </c>
      <c r="BX30" s="94">
        <f t="shared" si="86"/>
        <v>2.5447787918681808</v>
      </c>
      <c r="BY30" s="94">
        <f t="shared" si="87"/>
        <v>3.306359381830438</v>
      </c>
      <c r="BZ30" s="94">
        <f t="shared" si="88"/>
        <v>4.0679399717926978</v>
      </c>
      <c r="CA30" s="94">
        <f t="shared" si="89"/>
        <v>4.1965302445160173</v>
      </c>
      <c r="CB30" s="94">
        <f t="shared" si="90"/>
        <v>5.7525775260844112</v>
      </c>
      <c r="CC30" s="94">
        <f t="shared" si="91"/>
        <v>0</v>
      </c>
      <c r="CD30" s="94">
        <f t="shared" si="92"/>
        <v>2.2489991917081262</v>
      </c>
      <c r="CE30" s="94">
        <f t="shared" si="93"/>
        <v>2.573221485569086</v>
      </c>
      <c r="CF30" s="94">
        <f t="shared" si="94"/>
        <v>2.8974437794300463</v>
      </c>
      <c r="CG30" s="94">
        <f t="shared" si="95"/>
        <v>3.3862186531571865</v>
      </c>
      <c r="CH30" s="94">
        <f t="shared" si="96"/>
        <v>4.4385250771026001</v>
      </c>
      <c r="CI30" s="94">
        <f t="shared" si="97"/>
        <v>0</v>
      </c>
    </row>
    <row r="31" spans="1:87" x14ac:dyDescent="0.4">
      <c r="A31" s="86">
        <v>29</v>
      </c>
      <c r="B31" s="97" t="s">
        <v>95</v>
      </c>
      <c r="C31" s="98" t="s">
        <v>346</v>
      </c>
      <c r="D31" s="94">
        <f t="shared" si="18"/>
        <v>2.54</v>
      </c>
      <c r="E31" s="94">
        <f t="shared" si="19"/>
        <v>1.5957179556152998</v>
      </c>
      <c r="F31" s="94">
        <f t="shared" si="20"/>
        <v>2.2455307902444996</v>
      </c>
      <c r="G31" s="94">
        <f t="shared" si="21"/>
        <v>2.8953436248736999</v>
      </c>
      <c r="H31" s="90">
        <f t="shared" si="1"/>
        <v>2.8953436248736999</v>
      </c>
      <c r="I31" s="94">
        <f t="shared" si="22"/>
        <v>3.5453522963694</v>
      </c>
      <c r="J31" s="94">
        <f t="shared" si="23"/>
        <v>0</v>
      </c>
      <c r="K31" s="94">
        <f t="shared" si="24"/>
        <v>1.5708988967341997</v>
      </c>
      <c r="L31" s="94">
        <f t="shared" si="25"/>
        <v>2.0410248784540999</v>
      </c>
      <c r="M31" s="94">
        <f t="shared" si="26"/>
        <v>2.5111508601739998</v>
      </c>
      <c r="N31" s="94">
        <f t="shared" si="27"/>
        <v>2.5905170142708998</v>
      </c>
      <c r="O31" s="94">
        <f t="shared" si="28"/>
        <v>3.5510707328711999</v>
      </c>
      <c r="P31" s="94">
        <f t="shared" si="29"/>
        <v>0</v>
      </c>
      <c r="Q31" s="94">
        <f t="shared" si="30"/>
        <v>1.5572425392435996</v>
      </c>
      <c r="R31" s="94">
        <f t="shared" si="31"/>
        <v>1.6255112709054997</v>
      </c>
      <c r="S31" s="94">
        <f t="shared" si="32"/>
        <v>1.8303174658912003</v>
      </c>
      <c r="T31" s="94">
        <f t="shared" si="33"/>
        <v>2.1390869254061999</v>
      </c>
      <c r="U31" s="94">
        <f t="shared" si="34"/>
        <v>2.8038355850537995</v>
      </c>
      <c r="V31" s="94">
        <f t="shared" si="35"/>
        <v>0</v>
      </c>
      <c r="W31" s="94">
        <f t="shared" si="36"/>
        <v>1.4093595934538998</v>
      </c>
      <c r="X31" s="94">
        <f t="shared" si="37"/>
        <v>1.9832791144187996</v>
      </c>
      <c r="Y31" s="94">
        <f t="shared" si="38"/>
        <v>2.5571986353836995</v>
      </c>
      <c r="Z31" s="90">
        <f t="shared" si="2"/>
        <v>2.5571986353836995</v>
      </c>
      <c r="AA31" s="94">
        <f t="shared" si="39"/>
        <v>3.1313009374239997</v>
      </c>
      <c r="AB31" s="94">
        <f t="shared" si="40"/>
        <v>0</v>
      </c>
      <c r="AC31" s="94">
        <f t="shared" si="41"/>
        <v>1.3608442737262998</v>
      </c>
      <c r="AD31" s="94">
        <f t="shared" si="42"/>
        <v>1.7681066212996999</v>
      </c>
      <c r="AE31" s="94">
        <f t="shared" si="43"/>
        <v>2.1753689688731002</v>
      </c>
      <c r="AF31" s="94">
        <f t="shared" si="44"/>
        <v>2.2441338205968</v>
      </c>
      <c r="AG31" s="94">
        <f t="shared" si="45"/>
        <v>3.0762446663552998</v>
      </c>
      <c r="AH31" s="94">
        <f t="shared" si="46"/>
        <v>0</v>
      </c>
      <c r="AI31" s="94">
        <f t="shared" si="47"/>
        <v>1.2026733645498</v>
      </c>
      <c r="AJ31" s="94">
        <f t="shared" si="48"/>
        <v>1.3760542703577998</v>
      </c>
      <c r="AK31" s="94">
        <f t="shared" si="49"/>
        <v>1.5494351761657996</v>
      </c>
      <c r="AL31" s="94">
        <f t="shared" si="50"/>
        <v>1.8108121139878002</v>
      </c>
      <c r="AM31" s="94">
        <f t="shared" si="51"/>
        <v>2.3735428219799997</v>
      </c>
      <c r="AN31" s="94">
        <f t="shared" si="52"/>
        <v>0</v>
      </c>
      <c r="AO31" s="94">
        <f t="shared" si="53"/>
        <v>0.45</v>
      </c>
      <c r="AP31" s="94">
        <f t="shared" si="54"/>
        <v>3.5956954268509995</v>
      </c>
      <c r="AQ31" s="94">
        <f t="shared" si="55"/>
        <v>3.9165676047156999</v>
      </c>
      <c r="AR31" s="94">
        <f t="shared" si="56"/>
        <v>0</v>
      </c>
      <c r="AS31" s="94">
        <f t="shared" si="57"/>
        <v>2.6744657510438996</v>
      </c>
      <c r="AT31" s="94">
        <f t="shared" si="58"/>
        <v>2.8853951120555008</v>
      </c>
      <c r="AU31" s="94">
        <f t="shared" si="59"/>
        <v>0</v>
      </c>
      <c r="AV31" s="94">
        <f t="shared" si="60"/>
        <v>2.9568886241190997</v>
      </c>
      <c r="AW31" s="94">
        <f t="shared" si="61"/>
        <v>2.9963693364055</v>
      </c>
      <c r="AX31" s="94">
        <f t="shared" si="62"/>
        <v>0</v>
      </c>
      <c r="AY31" s="94">
        <f t="shared" si="63"/>
        <v>0</v>
      </c>
      <c r="AZ31" s="94">
        <f t="shared" si="64"/>
        <v>2.983992577000611</v>
      </c>
      <c r="BA31" s="94">
        <f t="shared" si="65"/>
        <v>4.1991425777572147</v>
      </c>
      <c r="BB31" s="94">
        <f t="shared" si="66"/>
        <v>5.4142925785138196</v>
      </c>
      <c r="BC31" s="90">
        <f t="shared" si="5"/>
        <v>5.4142925785138196</v>
      </c>
      <c r="BD31" s="94">
        <f t="shared" si="67"/>
        <v>6.6298087942107777</v>
      </c>
      <c r="BE31" s="94">
        <f t="shared" si="68"/>
        <v>0</v>
      </c>
      <c r="BF31" s="94">
        <f t="shared" si="69"/>
        <v>2.9375809368929535</v>
      </c>
      <c r="BG31" s="94">
        <f t="shared" si="70"/>
        <v>3.8167165227091671</v>
      </c>
      <c r="BH31" s="94">
        <f t="shared" si="71"/>
        <v>4.6958521085253793</v>
      </c>
      <c r="BI31" s="94">
        <f t="shared" si="72"/>
        <v>4.8442668166865834</v>
      </c>
      <c r="BJ31" s="94">
        <f t="shared" si="73"/>
        <v>6.6405022704691445</v>
      </c>
      <c r="BK31" s="94">
        <f t="shared" si="74"/>
        <v>0</v>
      </c>
      <c r="BL31" s="94">
        <f t="shared" si="75"/>
        <v>2.9120435483855314</v>
      </c>
      <c r="BM31" s="94">
        <f t="shared" si="76"/>
        <v>3.0397060765932848</v>
      </c>
      <c r="BN31" s="94">
        <f t="shared" si="77"/>
        <v>3.4226936612165448</v>
      </c>
      <c r="BO31" s="94">
        <f t="shared" si="78"/>
        <v>4.0000925505095939</v>
      </c>
      <c r="BP31" s="94">
        <f t="shared" si="79"/>
        <v>5.243172544050605</v>
      </c>
      <c r="BQ31" s="94">
        <f t="shared" si="80"/>
        <v>0</v>
      </c>
      <c r="BR31" s="94">
        <f t="shared" si="81"/>
        <v>2.6355024397587923</v>
      </c>
      <c r="BS31" s="94">
        <f t="shared" si="82"/>
        <v>3.7087319439631559</v>
      </c>
      <c r="BT31" s="94">
        <f t="shared" si="83"/>
        <v>4.781961448167519</v>
      </c>
      <c r="BU31" s="90">
        <f t="shared" si="6"/>
        <v>4.781961448167519</v>
      </c>
      <c r="BV31" s="94">
        <f t="shared" si="84"/>
        <v>5.8555327529828807</v>
      </c>
      <c r="BW31" s="94">
        <f t="shared" si="85"/>
        <v>0</v>
      </c>
      <c r="BX31" s="94">
        <f t="shared" si="86"/>
        <v>2.5447787918681808</v>
      </c>
      <c r="BY31" s="94">
        <f t="shared" si="87"/>
        <v>3.306359381830438</v>
      </c>
      <c r="BZ31" s="94">
        <f t="shared" si="88"/>
        <v>4.0679399717926978</v>
      </c>
      <c r="CA31" s="94">
        <f t="shared" si="89"/>
        <v>4.1965302445160173</v>
      </c>
      <c r="CB31" s="94">
        <f t="shared" si="90"/>
        <v>5.7525775260844112</v>
      </c>
      <c r="CC31" s="94">
        <f t="shared" si="91"/>
        <v>0</v>
      </c>
      <c r="CD31" s="94">
        <f t="shared" si="92"/>
        <v>2.2489991917081262</v>
      </c>
      <c r="CE31" s="94">
        <f t="shared" si="93"/>
        <v>2.573221485569086</v>
      </c>
      <c r="CF31" s="94">
        <f t="shared" si="94"/>
        <v>2.8974437794300463</v>
      </c>
      <c r="CG31" s="94">
        <f t="shared" si="95"/>
        <v>3.3862186531571865</v>
      </c>
      <c r="CH31" s="94">
        <f t="shared" si="96"/>
        <v>4.4385250771026001</v>
      </c>
      <c r="CI31" s="94">
        <f t="shared" si="97"/>
        <v>0</v>
      </c>
    </row>
    <row r="32" spans="1:87" x14ac:dyDescent="0.4">
      <c r="A32" s="86">
        <v>30</v>
      </c>
      <c r="B32" s="97" t="s">
        <v>96</v>
      </c>
      <c r="C32" s="98" t="s">
        <v>346</v>
      </c>
      <c r="D32" s="94">
        <f t="shared" si="18"/>
        <v>2.54</v>
      </c>
      <c r="E32" s="94">
        <f t="shared" si="19"/>
        <v>1.5957179556152998</v>
      </c>
      <c r="F32" s="94">
        <f t="shared" si="20"/>
        <v>2.2455307902444996</v>
      </c>
      <c r="G32" s="94">
        <f t="shared" si="21"/>
        <v>2.8953436248736999</v>
      </c>
      <c r="H32" s="90">
        <f t="shared" si="1"/>
        <v>2.8953436248736999</v>
      </c>
      <c r="I32" s="94">
        <f t="shared" si="22"/>
        <v>3.5453522963694</v>
      </c>
      <c r="J32" s="94">
        <f t="shared" si="23"/>
        <v>0</v>
      </c>
      <c r="K32" s="94">
        <f t="shared" si="24"/>
        <v>1.5708988967341997</v>
      </c>
      <c r="L32" s="94">
        <f t="shared" si="25"/>
        <v>2.0410248784540999</v>
      </c>
      <c r="M32" s="94">
        <f t="shared" si="26"/>
        <v>2.5111508601739998</v>
      </c>
      <c r="N32" s="94">
        <f t="shared" si="27"/>
        <v>2.5905170142708998</v>
      </c>
      <c r="O32" s="94">
        <f t="shared" si="28"/>
        <v>3.5510707328711999</v>
      </c>
      <c r="P32" s="94">
        <f t="shared" si="29"/>
        <v>0</v>
      </c>
      <c r="Q32" s="94">
        <f t="shared" si="30"/>
        <v>1.5572425392435996</v>
      </c>
      <c r="R32" s="94">
        <f t="shared" si="31"/>
        <v>1.6255112709054997</v>
      </c>
      <c r="S32" s="94">
        <f t="shared" si="32"/>
        <v>1.8303174658912003</v>
      </c>
      <c r="T32" s="94">
        <f t="shared" si="33"/>
        <v>2.1390869254061999</v>
      </c>
      <c r="U32" s="94">
        <f t="shared" si="34"/>
        <v>2.8038355850537995</v>
      </c>
      <c r="V32" s="94">
        <f t="shared" si="35"/>
        <v>0</v>
      </c>
      <c r="W32" s="94">
        <f t="shared" si="36"/>
        <v>1.4093595934538998</v>
      </c>
      <c r="X32" s="94">
        <f t="shared" si="37"/>
        <v>1.9832791144187996</v>
      </c>
      <c r="Y32" s="94">
        <f t="shared" si="38"/>
        <v>2.5571986353836995</v>
      </c>
      <c r="Z32" s="90">
        <f t="shared" si="2"/>
        <v>2.5571986353836995</v>
      </c>
      <c r="AA32" s="94">
        <f t="shared" si="39"/>
        <v>3.1313009374239997</v>
      </c>
      <c r="AB32" s="94">
        <f t="shared" si="40"/>
        <v>0</v>
      </c>
      <c r="AC32" s="94">
        <f t="shared" si="41"/>
        <v>1.3608442737262998</v>
      </c>
      <c r="AD32" s="94">
        <f t="shared" si="42"/>
        <v>1.7681066212996999</v>
      </c>
      <c r="AE32" s="94">
        <f t="shared" si="43"/>
        <v>2.1753689688731002</v>
      </c>
      <c r="AF32" s="94">
        <f t="shared" si="44"/>
        <v>2.2441338205968</v>
      </c>
      <c r="AG32" s="94">
        <f t="shared" si="45"/>
        <v>3.0762446663552998</v>
      </c>
      <c r="AH32" s="94">
        <f t="shared" si="46"/>
        <v>0</v>
      </c>
      <c r="AI32" s="94">
        <f t="shared" si="47"/>
        <v>1.2026733645498</v>
      </c>
      <c r="AJ32" s="94">
        <f t="shared" si="48"/>
        <v>1.3760542703577998</v>
      </c>
      <c r="AK32" s="94">
        <f t="shared" si="49"/>
        <v>1.5494351761657996</v>
      </c>
      <c r="AL32" s="94">
        <f t="shared" si="50"/>
        <v>1.8108121139878002</v>
      </c>
      <c r="AM32" s="94">
        <f t="shared" si="51"/>
        <v>2.3735428219799997</v>
      </c>
      <c r="AN32" s="94">
        <f t="shared" si="52"/>
        <v>0</v>
      </c>
      <c r="AO32" s="94">
        <f t="shared" si="53"/>
        <v>0.45</v>
      </c>
      <c r="AP32" s="94">
        <f t="shared" si="54"/>
        <v>3.5956954268509995</v>
      </c>
      <c r="AQ32" s="94">
        <f t="shared" si="55"/>
        <v>3.9165676047156999</v>
      </c>
      <c r="AR32" s="94">
        <f t="shared" si="56"/>
        <v>0</v>
      </c>
      <c r="AS32" s="94">
        <f t="shared" si="57"/>
        <v>2.6744657510438996</v>
      </c>
      <c r="AT32" s="94">
        <f t="shared" si="58"/>
        <v>2.8853951120555008</v>
      </c>
      <c r="AU32" s="94">
        <f t="shared" si="59"/>
        <v>0</v>
      </c>
      <c r="AV32" s="94">
        <f t="shared" si="60"/>
        <v>2.9568886241190997</v>
      </c>
      <c r="AW32" s="94">
        <f t="shared" si="61"/>
        <v>2.9963693364055</v>
      </c>
      <c r="AX32" s="94">
        <f t="shared" si="62"/>
        <v>0</v>
      </c>
      <c r="AY32" s="94">
        <f t="shared" si="63"/>
        <v>0</v>
      </c>
      <c r="AZ32" s="94">
        <f t="shared" si="64"/>
        <v>2.983992577000611</v>
      </c>
      <c r="BA32" s="94">
        <f t="shared" si="65"/>
        <v>4.1991425777572147</v>
      </c>
      <c r="BB32" s="94">
        <f t="shared" si="66"/>
        <v>5.4142925785138196</v>
      </c>
      <c r="BC32" s="90">
        <f t="shared" si="5"/>
        <v>5.4142925785138196</v>
      </c>
      <c r="BD32" s="94">
        <f t="shared" si="67"/>
        <v>6.6298087942107777</v>
      </c>
      <c r="BE32" s="94">
        <f t="shared" si="68"/>
        <v>0</v>
      </c>
      <c r="BF32" s="94">
        <f t="shared" si="69"/>
        <v>2.9375809368929535</v>
      </c>
      <c r="BG32" s="94">
        <f t="shared" si="70"/>
        <v>3.8167165227091671</v>
      </c>
      <c r="BH32" s="94">
        <f t="shared" si="71"/>
        <v>4.6958521085253793</v>
      </c>
      <c r="BI32" s="94">
        <f t="shared" si="72"/>
        <v>4.8442668166865834</v>
      </c>
      <c r="BJ32" s="94">
        <f t="shared" si="73"/>
        <v>6.6405022704691445</v>
      </c>
      <c r="BK32" s="94">
        <f t="shared" si="74"/>
        <v>0</v>
      </c>
      <c r="BL32" s="94">
        <f t="shared" si="75"/>
        <v>2.9120435483855314</v>
      </c>
      <c r="BM32" s="94">
        <f t="shared" si="76"/>
        <v>3.0397060765932848</v>
      </c>
      <c r="BN32" s="94">
        <f t="shared" si="77"/>
        <v>3.4226936612165448</v>
      </c>
      <c r="BO32" s="94">
        <f t="shared" si="78"/>
        <v>4.0000925505095939</v>
      </c>
      <c r="BP32" s="94">
        <f t="shared" si="79"/>
        <v>5.243172544050605</v>
      </c>
      <c r="BQ32" s="94">
        <f t="shared" si="80"/>
        <v>0</v>
      </c>
      <c r="BR32" s="94">
        <f t="shared" si="81"/>
        <v>2.6355024397587923</v>
      </c>
      <c r="BS32" s="94">
        <f t="shared" si="82"/>
        <v>3.7087319439631559</v>
      </c>
      <c r="BT32" s="94">
        <f t="shared" si="83"/>
        <v>4.781961448167519</v>
      </c>
      <c r="BU32" s="90">
        <f t="shared" si="6"/>
        <v>4.781961448167519</v>
      </c>
      <c r="BV32" s="94">
        <f t="shared" si="84"/>
        <v>5.8555327529828807</v>
      </c>
      <c r="BW32" s="94">
        <f t="shared" si="85"/>
        <v>0</v>
      </c>
      <c r="BX32" s="94">
        <f t="shared" si="86"/>
        <v>2.5447787918681808</v>
      </c>
      <c r="BY32" s="94">
        <f t="shared" si="87"/>
        <v>3.306359381830438</v>
      </c>
      <c r="BZ32" s="94">
        <f t="shared" si="88"/>
        <v>4.0679399717926978</v>
      </c>
      <c r="CA32" s="94">
        <f t="shared" si="89"/>
        <v>4.1965302445160173</v>
      </c>
      <c r="CB32" s="94">
        <f t="shared" si="90"/>
        <v>5.7525775260844112</v>
      </c>
      <c r="CC32" s="94">
        <f t="shared" si="91"/>
        <v>0</v>
      </c>
      <c r="CD32" s="94">
        <f t="shared" si="92"/>
        <v>2.2489991917081262</v>
      </c>
      <c r="CE32" s="94">
        <f t="shared" si="93"/>
        <v>2.573221485569086</v>
      </c>
      <c r="CF32" s="94">
        <f t="shared" si="94"/>
        <v>2.8974437794300463</v>
      </c>
      <c r="CG32" s="94">
        <f t="shared" si="95"/>
        <v>3.3862186531571865</v>
      </c>
      <c r="CH32" s="94">
        <f t="shared" si="96"/>
        <v>4.4385250771026001</v>
      </c>
      <c r="CI32" s="94">
        <f t="shared" si="97"/>
        <v>0</v>
      </c>
    </row>
    <row r="33" spans="1:87" x14ac:dyDescent="0.4">
      <c r="A33" s="86">
        <v>31</v>
      </c>
      <c r="B33" s="97" t="s">
        <v>97</v>
      </c>
      <c r="C33" s="98" t="s">
        <v>346</v>
      </c>
      <c r="D33" s="94">
        <f t="shared" si="18"/>
        <v>2.54</v>
      </c>
      <c r="E33" s="94">
        <f t="shared" si="19"/>
        <v>1.5957179556152998</v>
      </c>
      <c r="F33" s="94">
        <f t="shared" si="20"/>
        <v>2.2455307902444996</v>
      </c>
      <c r="G33" s="94">
        <f t="shared" si="21"/>
        <v>2.8953436248736999</v>
      </c>
      <c r="H33" s="90">
        <f t="shared" si="1"/>
        <v>2.8953436248736999</v>
      </c>
      <c r="I33" s="94">
        <f t="shared" si="22"/>
        <v>3.5453522963694</v>
      </c>
      <c r="J33" s="94">
        <f t="shared" si="23"/>
        <v>0</v>
      </c>
      <c r="K33" s="94">
        <f t="shared" si="24"/>
        <v>1.5708988967341997</v>
      </c>
      <c r="L33" s="94">
        <f t="shared" si="25"/>
        <v>2.0410248784540999</v>
      </c>
      <c r="M33" s="94">
        <f t="shared" si="26"/>
        <v>2.5111508601739998</v>
      </c>
      <c r="N33" s="94">
        <f t="shared" si="27"/>
        <v>2.5905170142708998</v>
      </c>
      <c r="O33" s="94">
        <f t="shared" si="28"/>
        <v>3.5510707328711999</v>
      </c>
      <c r="P33" s="94">
        <f t="shared" si="29"/>
        <v>0</v>
      </c>
      <c r="Q33" s="94">
        <f t="shared" si="30"/>
        <v>1.5572425392435996</v>
      </c>
      <c r="R33" s="94">
        <f t="shared" si="31"/>
        <v>1.6255112709054997</v>
      </c>
      <c r="S33" s="94">
        <f t="shared" si="32"/>
        <v>1.8303174658912003</v>
      </c>
      <c r="T33" s="94">
        <f t="shared" si="33"/>
        <v>2.1390869254061999</v>
      </c>
      <c r="U33" s="94">
        <f t="shared" si="34"/>
        <v>2.8038355850537995</v>
      </c>
      <c r="V33" s="94">
        <f t="shared" si="35"/>
        <v>0</v>
      </c>
      <c r="W33" s="94">
        <f t="shared" si="36"/>
        <v>1.4093595934538998</v>
      </c>
      <c r="X33" s="94">
        <f t="shared" si="37"/>
        <v>1.9832791144187996</v>
      </c>
      <c r="Y33" s="94">
        <f t="shared" si="38"/>
        <v>2.5571986353836995</v>
      </c>
      <c r="Z33" s="90">
        <f t="shared" si="2"/>
        <v>2.5571986353836995</v>
      </c>
      <c r="AA33" s="94">
        <f t="shared" si="39"/>
        <v>3.1313009374239997</v>
      </c>
      <c r="AB33" s="94">
        <f t="shared" si="40"/>
        <v>0</v>
      </c>
      <c r="AC33" s="94">
        <f t="shared" si="41"/>
        <v>1.3608442737262998</v>
      </c>
      <c r="AD33" s="94">
        <f t="shared" si="42"/>
        <v>1.7681066212996999</v>
      </c>
      <c r="AE33" s="94">
        <f t="shared" si="43"/>
        <v>2.1753689688731002</v>
      </c>
      <c r="AF33" s="94">
        <f t="shared" si="44"/>
        <v>2.2441338205968</v>
      </c>
      <c r="AG33" s="94">
        <f t="shared" si="45"/>
        <v>3.0762446663552998</v>
      </c>
      <c r="AH33" s="94">
        <f t="shared" si="46"/>
        <v>0</v>
      </c>
      <c r="AI33" s="94">
        <f t="shared" si="47"/>
        <v>1.2026733645498</v>
      </c>
      <c r="AJ33" s="94">
        <f t="shared" si="48"/>
        <v>1.3760542703577998</v>
      </c>
      <c r="AK33" s="94">
        <f t="shared" si="49"/>
        <v>1.5494351761657996</v>
      </c>
      <c r="AL33" s="94">
        <f t="shared" si="50"/>
        <v>1.8108121139878002</v>
      </c>
      <c r="AM33" s="94">
        <f t="shared" si="51"/>
        <v>2.3735428219799997</v>
      </c>
      <c r="AN33" s="94">
        <f t="shared" si="52"/>
        <v>0</v>
      </c>
      <c r="AO33" s="94">
        <f t="shared" si="53"/>
        <v>0.45</v>
      </c>
      <c r="AP33" s="94">
        <f t="shared" si="54"/>
        <v>3.5956954268509995</v>
      </c>
      <c r="AQ33" s="94">
        <f t="shared" si="55"/>
        <v>3.9165676047156999</v>
      </c>
      <c r="AR33" s="94">
        <f t="shared" si="56"/>
        <v>0</v>
      </c>
      <c r="AS33" s="94">
        <f t="shared" si="57"/>
        <v>2.6744657510438996</v>
      </c>
      <c r="AT33" s="94">
        <f t="shared" si="58"/>
        <v>2.8853951120555008</v>
      </c>
      <c r="AU33" s="94">
        <f t="shared" si="59"/>
        <v>0</v>
      </c>
      <c r="AV33" s="94">
        <f t="shared" si="60"/>
        <v>2.9568886241190997</v>
      </c>
      <c r="AW33" s="94">
        <f t="shared" si="61"/>
        <v>2.9963693364055</v>
      </c>
      <c r="AX33" s="94">
        <f t="shared" si="62"/>
        <v>0</v>
      </c>
      <c r="AY33" s="94">
        <f t="shared" si="63"/>
        <v>0</v>
      </c>
      <c r="AZ33" s="94">
        <f t="shared" si="64"/>
        <v>2.983992577000611</v>
      </c>
      <c r="BA33" s="94">
        <f t="shared" si="65"/>
        <v>4.1991425777572147</v>
      </c>
      <c r="BB33" s="94">
        <f t="shared" si="66"/>
        <v>5.4142925785138196</v>
      </c>
      <c r="BC33" s="90">
        <f t="shared" si="5"/>
        <v>5.4142925785138196</v>
      </c>
      <c r="BD33" s="94">
        <f t="shared" si="67"/>
        <v>6.6298087942107777</v>
      </c>
      <c r="BE33" s="94">
        <f t="shared" si="68"/>
        <v>0</v>
      </c>
      <c r="BF33" s="94">
        <f t="shared" si="69"/>
        <v>2.9375809368929535</v>
      </c>
      <c r="BG33" s="94">
        <f t="shared" si="70"/>
        <v>3.8167165227091671</v>
      </c>
      <c r="BH33" s="94">
        <f t="shared" si="71"/>
        <v>4.6958521085253793</v>
      </c>
      <c r="BI33" s="94">
        <f t="shared" si="72"/>
        <v>4.8442668166865834</v>
      </c>
      <c r="BJ33" s="94">
        <f t="shared" si="73"/>
        <v>6.6405022704691445</v>
      </c>
      <c r="BK33" s="94">
        <f t="shared" si="74"/>
        <v>0</v>
      </c>
      <c r="BL33" s="94">
        <f t="shared" si="75"/>
        <v>2.9120435483855314</v>
      </c>
      <c r="BM33" s="94">
        <f t="shared" si="76"/>
        <v>3.0397060765932848</v>
      </c>
      <c r="BN33" s="94">
        <f t="shared" si="77"/>
        <v>3.4226936612165448</v>
      </c>
      <c r="BO33" s="94">
        <f t="shared" si="78"/>
        <v>4.0000925505095939</v>
      </c>
      <c r="BP33" s="94">
        <f t="shared" si="79"/>
        <v>5.243172544050605</v>
      </c>
      <c r="BQ33" s="94">
        <f t="shared" si="80"/>
        <v>0</v>
      </c>
      <c r="BR33" s="94">
        <f t="shared" si="81"/>
        <v>2.6355024397587923</v>
      </c>
      <c r="BS33" s="94">
        <f t="shared" si="82"/>
        <v>3.7087319439631559</v>
      </c>
      <c r="BT33" s="94">
        <f t="shared" si="83"/>
        <v>4.781961448167519</v>
      </c>
      <c r="BU33" s="90">
        <f t="shared" si="6"/>
        <v>4.781961448167519</v>
      </c>
      <c r="BV33" s="94">
        <f t="shared" si="84"/>
        <v>5.8555327529828807</v>
      </c>
      <c r="BW33" s="94">
        <f t="shared" si="85"/>
        <v>0</v>
      </c>
      <c r="BX33" s="94">
        <f t="shared" si="86"/>
        <v>2.5447787918681808</v>
      </c>
      <c r="BY33" s="94">
        <f t="shared" si="87"/>
        <v>3.306359381830438</v>
      </c>
      <c r="BZ33" s="94">
        <f t="shared" si="88"/>
        <v>4.0679399717926978</v>
      </c>
      <c r="CA33" s="94">
        <f t="shared" si="89"/>
        <v>4.1965302445160173</v>
      </c>
      <c r="CB33" s="94">
        <f t="shared" si="90"/>
        <v>5.7525775260844112</v>
      </c>
      <c r="CC33" s="94">
        <f t="shared" si="91"/>
        <v>0</v>
      </c>
      <c r="CD33" s="94">
        <f t="shared" si="92"/>
        <v>2.2489991917081262</v>
      </c>
      <c r="CE33" s="94">
        <f t="shared" si="93"/>
        <v>2.573221485569086</v>
      </c>
      <c r="CF33" s="94">
        <f t="shared" si="94"/>
        <v>2.8974437794300463</v>
      </c>
      <c r="CG33" s="94">
        <f t="shared" si="95"/>
        <v>3.3862186531571865</v>
      </c>
      <c r="CH33" s="94">
        <f t="shared" si="96"/>
        <v>4.4385250771026001</v>
      </c>
      <c r="CI33" s="94">
        <f t="shared" si="97"/>
        <v>0</v>
      </c>
    </row>
    <row r="34" spans="1:87" x14ac:dyDescent="0.4">
      <c r="A34" s="86">
        <v>32</v>
      </c>
      <c r="B34" s="97" t="s">
        <v>98</v>
      </c>
      <c r="C34" s="98" t="s">
        <v>346</v>
      </c>
      <c r="D34" s="94">
        <f t="shared" si="18"/>
        <v>2.54</v>
      </c>
      <c r="E34" s="94">
        <f t="shared" si="19"/>
        <v>1.5957179556152998</v>
      </c>
      <c r="F34" s="94">
        <f t="shared" si="20"/>
        <v>2.2455307902444996</v>
      </c>
      <c r="G34" s="94">
        <f t="shared" si="21"/>
        <v>2.8953436248736999</v>
      </c>
      <c r="H34" s="90">
        <f t="shared" si="1"/>
        <v>2.8953436248736999</v>
      </c>
      <c r="I34" s="94">
        <f t="shared" si="22"/>
        <v>3.5453522963694</v>
      </c>
      <c r="J34" s="94">
        <f t="shared" si="23"/>
        <v>0</v>
      </c>
      <c r="K34" s="94">
        <f t="shared" si="24"/>
        <v>1.5708988967341997</v>
      </c>
      <c r="L34" s="94">
        <f t="shared" si="25"/>
        <v>2.0410248784540999</v>
      </c>
      <c r="M34" s="94">
        <f t="shared" si="26"/>
        <v>2.5111508601739998</v>
      </c>
      <c r="N34" s="94">
        <f t="shared" si="27"/>
        <v>2.5905170142708998</v>
      </c>
      <c r="O34" s="94">
        <f t="shared" si="28"/>
        <v>3.5510707328711999</v>
      </c>
      <c r="P34" s="94">
        <f t="shared" si="29"/>
        <v>0</v>
      </c>
      <c r="Q34" s="94">
        <f t="shared" si="30"/>
        <v>1.5572425392435996</v>
      </c>
      <c r="R34" s="94">
        <f t="shared" si="31"/>
        <v>1.6255112709054997</v>
      </c>
      <c r="S34" s="94">
        <f t="shared" si="32"/>
        <v>1.8303174658912003</v>
      </c>
      <c r="T34" s="94">
        <f t="shared" si="33"/>
        <v>2.1390869254061999</v>
      </c>
      <c r="U34" s="94">
        <f t="shared" si="34"/>
        <v>2.8038355850537995</v>
      </c>
      <c r="V34" s="94">
        <f t="shared" si="35"/>
        <v>0</v>
      </c>
      <c r="W34" s="94">
        <f t="shared" si="36"/>
        <v>1.4093595934538998</v>
      </c>
      <c r="X34" s="94">
        <f t="shared" si="37"/>
        <v>1.9832791144187996</v>
      </c>
      <c r="Y34" s="94">
        <f t="shared" si="38"/>
        <v>2.5571986353836995</v>
      </c>
      <c r="Z34" s="90">
        <f t="shared" si="2"/>
        <v>2.5571986353836995</v>
      </c>
      <c r="AA34" s="94">
        <f t="shared" si="39"/>
        <v>3.1313009374239997</v>
      </c>
      <c r="AB34" s="94">
        <f t="shared" si="40"/>
        <v>0</v>
      </c>
      <c r="AC34" s="94">
        <f t="shared" si="41"/>
        <v>1.3608442737262998</v>
      </c>
      <c r="AD34" s="94">
        <f t="shared" si="42"/>
        <v>1.7681066212996999</v>
      </c>
      <c r="AE34" s="94">
        <f t="shared" si="43"/>
        <v>2.1753689688731002</v>
      </c>
      <c r="AF34" s="94">
        <f t="shared" si="44"/>
        <v>2.2441338205968</v>
      </c>
      <c r="AG34" s="94">
        <f t="shared" si="45"/>
        <v>3.0762446663552998</v>
      </c>
      <c r="AH34" s="94">
        <f t="shared" si="46"/>
        <v>0</v>
      </c>
      <c r="AI34" s="94">
        <f t="shared" si="47"/>
        <v>1.2026733645498</v>
      </c>
      <c r="AJ34" s="94">
        <f t="shared" si="48"/>
        <v>1.3760542703577998</v>
      </c>
      <c r="AK34" s="94">
        <f t="shared" si="49"/>
        <v>1.5494351761657996</v>
      </c>
      <c r="AL34" s="94">
        <f t="shared" si="50"/>
        <v>1.8108121139878002</v>
      </c>
      <c r="AM34" s="94">
        <f t="shared" si="51"/>
        <v>2.3735428219799997</v>
      </c>
      <c r="AN34" s="94">
        <f t="shared" si="52"/>
        <v>0</v>
      </c>
      <c r="AO34" s="94">
        <f t="shared" si="53"/>
        <v>0.45</v>
      </c>
      <c r="AP34" s="94">
        <f t="shared" si="54"/>
        <v>3.5956954268509995</v>
      </c>
      <c r="AQ34" s="94">
        <f t="shared" si="55"/>
        <v>3.9165676047156999</v>
      </c>
      <c r="AR34" s="94">
        <f t="shared" si="56"/>
        <v>0</v>
      </c>
      <c r="AS34" s="94">
        <f t="shared" si="57"/>
        <v>2.6744657510438996</v>
      </c>
      <c r="AT34" s="94">
        <f t="shared" si="58"/>
        <v>2.8853951120555008</v>
      </c>
      <c r="AU34" s="94">
        <f t="shared" si="59"/>
        <v>0</v>
      </c>
      <c r="AV34" s="94">
        <f t="shared" si="60"/>
        <v>2.9568886241190997</v>
      </c>
      <c r="AW34" s="94">
        <f t="shared" si="61"/>
        <v>2.9963693364055</v>
      </c>
      <c r="AX34" s="94">
        <f t="shared" si="62"/>
        <v>0</v>
      </c>
      <c r="AY34" s="94">
        <f t="shared" si="63"/>
        <v>0</v>
      </c>
      <c r="AZ34" s="94">
        <f t="shared" si="64"/>
        <v>2.983992577000611</v>
      </c>
      <c r="BA34" s="94">
        <f t="shared" si="65"/>
        <v>4.1991425777572147</v>
      </c>
      <c r="BB34" s="94">
        <f t="shared" si="66"/>
        <v>5.4142925785138196</v>
      </c>
      <c r="BC34" s="90">
        <f t="shared" si="5"/>
        <v>5.4142925785138196</v>
      </c>
      <c r="BD34" s="94">
        <f t="shared" si="67"/>
        <v>6.6298087942107777</v>
      </c>
      <c r="BE34" s="94">
        <f t="shared" si="68"/>
        <v>0</v>
      </c>
      <c r="BF34" s="94">
        <f t="shared" si="69"/>
        <v>2.9375809368929535</v>
      </c>
      <c r="BG34" s="94">
        <f t="shared" si="70"/>
        <v>3.8167165227091671</v>
      </c>
      <c r="BH34" s="94">
        <f t="shared" si="71"/>
        <v>4.6958521085253793</v>
      </c>
      <c r="BI34" s="94">
        <f t="shared" si="72"/>
        <v>4.8442668166865834</v>
      </c>
      <c r="BJ34" s="94">
        <f t="shared" si="73"/>
        <v>6.6405022704691445</v>
      </c>
      <c r="BK34" s="94">
        <f t="shared" si="74"/>
        <v>0</v>
      </c>
      <c r="BL34" s="94">
        <f t="shared" si="75"/>
        <v>2.9120435483855314</v>
      </c>
      <c r="BM34" s="94">
        <f t="shared" si="76"/>
        <v>3.0397060765932848</v>
      </c>
      <c r="BN34" s="94">
        <f t="shared" si="77"/>
        <v>3.4226936612165448</v>
      </c>
      <c r="BO34" s="94">
        <f t="shared" si="78"/>
        <v>4.0000925505095939</v>
      </c>
      <c r="BP34" s="94">
        <f t="shared" si="79"/>
        <v>5.243172544050605</v>
      </c>
      <c r="BQ34" s="94">
        <f t="shared" si="80"/>
        <v>0</v>
      </c>
      <c r="BR34" s="94">
        <f t="shared" si="81"/>
        <v>2.6355024397587923</v>
      </c>
      <c r="BS34" s="94">
        <f t="shared" si="82"/>
        <v>3.7087319439631559</v>
      </c>
      <c r="BT34" s="94">
        <f t="shared" si="83"/>
        <v>4.781961448167519</v>
      </c>
      <c r="BU34" s="90">
        <f t="shared" si="6"/>
        <v>4.781961448167519</v>
      </c>
      <c r="BV34" s="94">
        <f t="shared" si="84"/>
        <v>5.8555327529828807</v>
      </c>
      <c r="BW34" s="94">
        <f t="shared" si="85"/>
        <v>0</v>
      </c>
      <c r="BX34" s="94">
        <f t="shared" si="86"/>
        <v>2.5447787918681808</v>
      </c>
      <c r="BY34" s="94">
        <f t="shared" si="87"/>
        <v>3.306359381830438</v>
      </c>
      <c r="BZ34" s="94">
        <f t="shared" si="88"/>
        <v>4.0679399717926978</v>
      </c>
      <c r="CA34" s="94">
        <f t="shared" si="89"/>
        <v>4.1965302445160173</v>
      </c>
      <c r="CB34" s="94">
        <f t="shared" si="90"/>
        <v>5.7525775260844112</v>
      </c>
      <c r="CC34" s="94">
        <f t="shared" si="91"/>
        <v>0</v>
      </c>
      <c r="CD34" s="94">
        <f t="shared" si="92"/>
        <v>2.2489991917081262</v>
      </c>
      <c r="CE34" s="94">
        <f t="shared" si="93"/>
        <v>2.573221485569086</v>
      </c>
      <c r="CF34" s="94">
        <f t="shared" si="94"/>
        <v>2.8974437794300463</v>
      </c>
      <c r="CG34" s="94">
        <f t="shared" si="95"/>
        <v>3.3862186531571865</v>
      </c>
      <c r="CH34" s="94">
        <f t="shared" si="96"/>
        <v>4.4385250771026001</v>
      </c>
      <c r="CI34" s="94">
        <f t="shared" si="97"/>
        <v>0</v>
      </c>
    </row>
    <row r="35" spans="1:87" x14ac:dyDescent="0.4">
      <c r="A35" s="86">
        <v>33</v>
      </c>
      <c r="B35" s="97" t="s">
        <v>405</v>
      </c>
      <c r="C35" s="98" t="s">
        <v>346</v>
      </c>
      <c r="D35" s="94">
        <f t="shared" si="18"/>
        <v>2.54</v>
      </c>
      <c r="E35" s="94">
        <f t="shared" si="19"/>
        <v>1.5957179556152998</v>
      </c>
      <c r="F35" s="94">
        <f t="shared" si="20"/>
        <v>2.2455307902444996</v>
      </c>
      <c r="G35" s="94">
        <f t="shared" si="21"/>
        <v>2.8953436248736999</v>
      </c>
      <c r="H35" s="90">
        <f t="shared" si="1"/>
        <v>2.8953436248736999</v>
      </c>
      <c r="I35" s="94">
        <f t="shared" si="22"/>
        <v>3.5453522963694</v>
      </c>
      <c r="J35" s="94">
        <f t="shared" si="23"/>
        <v>0</v>
      </c>
      <c r="K35" s="94">
        <f t="shared" si="24"/>
        <v>1.5708988967341997</v>
      </c>
      <c r="L35" s="94">
        <f t="shared" si="25"/>
        <v>2.0410248784540999</v>
      </c>
      <c r="M35" s="94">
        <f t="shared" si="26"/>
        <v>2.5111508601739998</v>
      </c>
      <c r="N35" s="94">
        <f t="shared" si="27"/>
        <v>2.5905170142708998</v>
      </c>
      <c r="O35" s="94">
        <f t="shared" si="28"/>
        <v>3.5510707328711999</v>
      </c>
      <c r="P35" s="94">
        <f t="shared" si="29"/>
        <v>0</v>
      </c>
      <c r="Q35" s="94">
        <f t="shared" si="30"/>
        <v>1.5572425392435996</v>
      </c>
      <c r="R35" s="94">
        <f t="shared" si="31"/>
        <v>1.6255112709054997</v>
      </c>
      <c r="S35" s="94">
        <f t="shared" si="32"/>
        <v>1.8303174658912003</v>
      </c>
      <c r="T35" s="94">
        <f t="shared" si="33"/>
        <v>2.1390869254061999</v>
      </c>
      <c r="U35" s="94">
        <f t="shared" si="34"/>
        <v>2.8038355850537995</v>
      </c>
      <c r="V35" s="94">
        <f t="shared" si="35"/>
        <v>0</v>
      </c>
      <c r="W35" s="94">
        <f t="shared" si="36"/>
        <v>1.4093595934538998</v>
      </c>
      <c r="X35" s="94">
        <f t="shared" si="37"/>
        <v>1.9832791144187996</v>
      </c>
      <c r="Y35" s="94">
        <f t="shared" si="38"/>
        <v>2.5571986353836995</v>
      </c>
      <c r="Z35" s="90">
        <f t="shared" si="2"/>
        <v>2.5571986353836995</v>
      </c>
      <c r="AA35" s="94">
        <f t="shared" si="39"/>
        <v>3.1313009374239997</v>
      </c>
      <c r="AB35" s="94">
        <f t="shared" si="40"/>
        <v>0</v>
      </c>
      <c r="AC35" s="94">
        <f t="shared" si="41"/>
        <v>1.3608442737262998</v>
      </c>
      <c r="AD35" s="94">
        <f t="shared" si="42"/>
        <v>1.7681066212996999</v>
      </c>
      <c r="AE35" s="94">
        <f t="shared" si="43"/>
        <v>2.1753689688731002</v>
      </c>
      <c r="AF35" s="94">
        <f t="shared" si="44"/>
        <v>2.2441338205968</v>
      </c>
      <c r="AG35" s="94">
        <f t="shared" si="45"/>
        <v>3.0762446663552998</v>
      </c>
      <c r="AH35" s="94">
        <f t="shared" si="46"/>
        <v>0</v>
      </c>
      <c r="AI35" s="94">
        <f t="shared" si="47"/>
        <v>1.2026733645498</v>
      </c>
      <c r="AJ35" s="94">
        <f t="shared" si="48"/>
        <v>1.3760542703577998</v>
      </c>
      <c r="AK35" s="94">
        <f t="shared" si="49"/>
        <v>1.5494351761657996</v>
      </c>
      <c r="AL35" s="94">
        <f t="shared" si="50"/>
        <v>1.8108121139878002</v>
      </c>
      <c r="AM35" s="94">
        <f t="shared" si="51"/>
        <v>2.3735428219799997</v>
      </c>
      <c r="AN35" s="94">
        <f t="shared" si="52"/>
        <v>0</v>
      </c>
      <c r="AO35" s="94">
        <f t="shared" si="53"/>
        <v>0.45</v>
      </c>
      <c r="AP35" s="94">
        <f t="shared" si="54"/>
        <v>3.5956954268509995</v>
      </c>
      <c r="AQ35" s="94">
        <f t="shared" si="55"/>
        <v>3.9165676047156999</v>
      </c>
      <c r="AR35" s="94">
        <f t="shared" si="56"/>
        <v>0</v>
      </c>
      <c r="AS35" s="94">
        <f t="shared" si="57"/>
        <v>2.6744657510438996</v>
      </c>
      <c r="AT35" s="94">
        <f t="shared" si="58"/>
        <v>2.8853951120555008</v>
      </c>
      <c r="AU35" s="94">
        <f t="shared" si="59"/>
        <v>0</v>
      </c>
      <c r="AV35" s="94">
        <f t="shared" si="60"/>
        <v>2.9568886241190997</v>
      </c>
      <c r="AW35" s="94">
        <f t="shared" si="61"/>
        <v>2.9963693364055</v>
      </c>
      <c r="AX35" s="94">
        <f t="shared" si="62"/>
        <v>0</v>
      </c>
      <c r="AY35" s="94">
        <f t="shared" si="63"/>
        <v>0</v>
      </c>
      <c r="AZ35" s="94">
        <f t="shared" si="64"/>
        <v>2.983992577000611</v>
      </c>
      <c r="BA35" s="94">
        <f t="shared" si="65"/>
        <v>4.1991425777572147</v>
      </c>
      <c r="BB35" s="94">
        <f t="shared" si="66"/>
        <v>5.4142925785138196</v>
      </c>
      <c r="BC35" s="90">
        <f t="shared" si="5"/>
        <v>5.4142925785138196</v>
      </c>
      <c r="BD35" s="94">
        <f t="shared" si="67"/>
        <v>6.6298087942107777</v>
      </c>
      <c r="BE35" s="94">
        <f t="shared" si="68"/>
        <v>0</v>
      </c>
      <c r="BF35" s="94">
        <f t="shared" si="69"/>
        <v>2.9375809368929535</v>
      </c>
      <c r="BG35" s="94">
        <f t="shared" si="70"/>
        <v>3.8167165227091671</v>
      </c>
      <c r="BH35" s="94">
        <f t="shared" si="71"/>
        <v>4.6958521085253793</v>
      </c>
      <c r="BI35" s="94">
        <f t="shared" si="72"/>
        <v>4.8442668166865834</v>
      </c>
      <c r="BJ35" s="94">
        <f t="shared" si="73"/>
        <v>6.6405022704691445</v>
      </c>
      <c r="BK35" s="94">
        <f t="shared" si="74"/>
        <v>0</v>
      </c>
      <c r="BL35" s="94">
        <f t="shared" si="75"/>
        <v>2.9120435483855314</v>
      </c>
      <c r="BM35" s="94">
        <f t="shared" si="76"/>
        <v>3.0397060765932848</v>
      </c>
      <c r="BN35" s="94">
        <f t="shared" si="77"/>
        <v>3.4226936612165448</v>
      </c>
      <c r="BO35" s="94">
        <f t="shared" si="78"/>
        <v>4.0000925505095939</v>
      </c>
      <c r="BP35" s="94">
        <f t="shared" si="79"/>
        <v>5.243172544050605</v>
      </c>
      <c r="BQ35" s="94">
        <f t="shared" si="80"/>
        <v>0</v>
      </c>
      <c r="BR35" s="94">
        <f t="shared" si="81"/>
        <v>2.6355024397587923</v>
      </c>
      <c r="BS35" s="94">
        <f t="shared" si="82"/>
        <v>3.7087319439631559</v>
      </c>
      <c r="BT35" s="94">
        <f t="shared" si="83"/>
        <v>4.781961448167519</v>
      </c>
      <c r="BU35" s="90">
        <f t="shared" si="6"/>
        <v>4.781961448167519</v>
      </c>
      <c r="BV35" s="94">
        <f t="shared" si="84"/>
        <v>5.8555327529828807</v>
      </c>
      <c r="BW35" s="94">
        <f t="shared" si="85"/>
        <v>0</v>
      </c>
      <c r="BX35" s="94">
        <f t="shared" si="86"/>
        <v>2.5447787918681808</v>
      </c>
      <c r="BY35" s="94">
        <f t="shared" si="87"/>
        <v>3.306359381830438</v>
      </c>
      <c r="BZ35" s="94">
        <f t="shared" si="88"/>
        <v>4.0679399717926978</v>
      </c>
      <c r="CA35" s="94">
        <f t="shared" si="89"/>
        <v>4.1965302445160173</v>
      </c>
      <c r="CB35" s="94">
        <f t="shared" si="90"/>
        <v>5.7525775260844112</v>
      </c>
      <c r="CC35" s="94">
        <f t="shared" si="91"/>
        <v>0</v>
      </c>
      <c r="CD35" s="94">
        <f t="shared" si="92"/>
        <v>2.2489991917081262</v>
      </c>
      <c r="CE35" s="94">
        <f t="shared" si="93"/>
        <v>2.573221485569086</v>
      </c>
      <c r="CF35" s="94">
        <f t="shared" si="94"/>
        <v>2.8974437794300463</v>
      </c>
      <c r="CG35" s="94">
        <f t="shared" si="95"/>
        <v>3.3862186531571865</v>
      </c>
      <c r="CH35" s="94">
        <f t="shared" si="96"/>
        <v>4.4385250771026001</v>
      </c>
      <c r="CI35" s="94">
        <f t="shared" si="97"/>
        <v>0</v>
      </c>
    </row>
    <row r="36" spans="1:87" x14ac:dyDescent="0.4">
      <c r="A36" s="86">
        <v>34</v>
      </c>
      <c r="B36" s="97" t="s">
        <v>99</v>
      </c>
      <c r="C36" s="98" t="s">
        <v>346</v>
      </c>
      <c r="D36" s="94">
        <f t="shared" si="18"/>
        <v>2.54</v>
      </c>
      <c r="E36" s="94">
        <f t="shared" si="19"/>
        <v>1.5957179556152998</v>
      </c>
      <c r="F36" s="94">
        <f t="shared" si="20"/>
        <v>2.2455307902444996</v>
      </c>
      <c r="G36" s="94">
        <f t="shared" si="21"/>
        <v>2.8953436248736999</v>
      </c>
      <c r="H36" s="90">
        <f t="shared" si="1"/>
        <v>2.8953436248736999</v>
      </c>
      <c r="I36" s="94">
        <f t="shared" si="22"/>
        <v>3.5453522963694</v>
      </c>
      <c r="J36" s="94">
        <f t="shared" si="23"/>
        <v>0</v>
      </c>
      <c r="K36" s="94">
        <f t="shared" si="24"/>
        <v>1.5708988967341997</v>
      </c>
      <c r="L36" s="94">
        <f t="shared" si="25"/>
        <v>2.0410248784540999</v>
      </c>
      <c r="M36" s="94">
        <f t="shared" si="26"/>
        <v>2.5111508601739998</v>
      </c>
      <c r="N36" s="94">
        <f t="shared" si="27"/>
        <v>2.5905170142708998</v>
      </c>
      <c r="O36" s="94">
        <f t="shared" si="28"/>
        <v>3.5510707328711999</v>
      </c>
      <c r="P36" s="94">
        <f t="shared" si="29"/>
        <v>0</v>
      </c>
      <c r="Q36" s="94">
        <f t="shared" si="30"/>
        <v>1.5572425392435996</v>
      </c>
      <c r="R36" s="94">
        <f t="shared" si="31"/>
        <v>1.6255112709054997</v>
      </c>
      <c r="S36" s="94">
        <f t="shared" si="32"/>
        <v>1.8303174658912003</v>
      </c>
      <c r="T36" s="94">
        <f t="shared" si="33"/>
        <v>2.1390869254061999</v>
      </c>
      <c r="U36" s="94">
        <f t="shared" si="34"/>
        <v>2.8038355850537995</v>
      </c>
      <c r="V36" s="94">
        <f t="shared" si="35"/>
        <v>0</v>
      </c>
      <c r="W36" s="94">
        <f t="shared" si="36"/>
        <v>1.4093595934538998</v>
      </c>
      <c r="X36" s="94">
        <f t="shared" si="37"/>
        <v>1.9832791144187996</v>
      </c>
      <c r="Y36" s="94">
        <f t="shared" si="38"/>
        <v>2.5571986353836995</v>
      </c>
      <c r="Z36" s="90">
        <f t="shared" si="2"/>
        <v>2.5571986353836995</v>
      </c>
      <c r="AA36" s="94">
        <f t="shared" si="39"/>
        <v>3.1313009374239997</v>
      </c>
      <c r="AB36" s="94">
        <f t="shared" si="40"/>
        <v>0</v>
      </c>
      <c r="AC36" s="94">
        <f t="shared" si="41"/>
        <v>1.3608442737262998</v>
      </c>
      <c r="AD36" s="94">
        <f t="shared" si="42"/>
        <v>1.7681066212996999</v>
      </c>
      <c r="AE36" s="94">
        <f t="shared" si="43"/>
        <v>2.1753689688731002</v>
      </c>
      <c r="AF36" s="94">
        <f t="shared" si="44"/>
        <v>2.2441338205968</v>
      </c>
      <c r="AG36" s="94">
        <f t="shared" si="45"/>
        <v>3.0762446663552998</v>
      </c>
      <c r="AH36" s="94">
        <f t="shared" si="46"/>
        <v>0</v>
      </c>
      <c r="AI36" s="94">
        <f t="shared" si="47"/>
        <v>1.2026733645498</v>
      </c>
      <c r="AJ36" s="94">
        <f t="shared" si="48"/>
        <v>1.3760542703577998</v>
      </c>
      <c r="AK36" s="94">
        <f t="shared" si="49"/>
        <v>1.5494351761657996</v>
      </c>
      <c r="AL36" s="94">
        <f t="shared" si="50"/>
        <v>1.8108121139878002</v>
      </c>
      <c r="AM36" s="94">
        <f t="shared" si="51"/>
        <v>2.3735428219799997</v>
      </c>
      <c r="AN36" s="94">
        <f t="shared" si="52"/>
        <v>0</v>
      </c>
      <c r="AO36" s="94">
        <f t="shared" si="53"/>
        <v>0.45</v>
      </c>
      <c r="AP36" s="94">
        <f t="shared" si="54"/>
        <v>3.5956954268509995</v>
      </c>
      <c r="AQ36" s="94">
        <f t="shared" si="55"/>
        <v>3.9165676047156999</v>
      </c>
      <c r="AR36" s="94">
        <f t="shared" si="56"/>
        <v>0</v>
      </c>
      <c r="AS36" s="94">
        <f t="shared" si="57"/>
        <v>2.6744657510438996</v>
      </c>
      <c r="AT36" s="94">
        <f t="shared" si="58"/>
        <v>2.8853951120555008</v>
      </c>
      <c r="AU36" s="94">
        <f t="shared" si="59"/>
        <v>0</v>
      </c>
      <c r="AV36" s="94">
        <f t="shared" si="60"/>
        <v>2.9568886241190997</v>
      </c>
      <c r="AW36" s="94">
        <f t="shared" si="61"/>
        <v>2.9963693364055</v>
      </c>
      <c r="AX36" s="94">
        <f t="shared" si="62"/>
        <v>0</v>
      </c>
      <c r="AY36" s="94">
        <f t="shared" si="63"/>
        <v>0</v>
      </c>
      <c r="AZ36" s="94">
        <f t="shared" si="64"/>
        <v>2.983992577000611</v>
      </c>
      <c r="BA36" s="94">
        <f t="shared" si="65"/>
        <v>4.1991425777572147</v>
      </c>
      <c r="BB36" s="94">
        <f t="shared" si="66"/>
        <v>5.4142925785138196</v>
      </c>
      <c r="BC36" s="90">
        <f t="shared" si="5"/>
        <v>5.4142925785138196</v>
      </c>
      <c r="BD36" s="94">
        <f t="shared" si="67"/>
        <v>6.6298087942107777</v>
      </c>
      <c r="BE36" s="94">
        <f t="shared" si="68"/>
        <v>0</v>
      </c>
      <c r="BF36" s="94">
        <f t="shared" si="69"/>
        <v>2.9375809368929535</v>
      </c>
      <c r="BG36" s="94">
        <f t="shared" si="70"/>
        <v>3.8167165227091671</v>
      </c>
      <c r="BH36" s="94">
        <f t="shared" si="71"/>
        <v>4.6958521085253793</v>
      </c>
      <c r="BI36" s="94">
        <f t="shared" si="72"/>
        <v>4.8442668166865834</v>
      </c>
      <c r="BJ36" s="94">
        <f t="shared" si="73"/>
        <v>6.6405022704691445</v>
      </c>
      <c r="BK36" s="94">
        <f t="shared" si="74"/>
        <v>0</v>
      </c>
      <c r="BL36" s="94">
        <f t="shared" si="75"/>
        <v>2.9120435483855314</v>
      </c>
      <c r="BM36" s="94">
        <f t="shared" si="76"/>
        <v>3.0397060765932848</v>
      </c>
      <c r="BN36" s="94">
        <f t="shared" si="77"/>
        <v>3.4226936612165448</v>
      </c>
      <c r="BO36" s="94">
        <f t="shared" si="78"/>
        <v>4.0000925505095939</v>
      </c>
      <c r="BP36" s="94">
        <f t="shared" si="79"/>
        <v>5.243172544050605</v>
      </c>
      <c r="BQ36" s="94">
        <f t="shared" si="80"/>
        <v>0</v>
      </c>
      <c r="BR36" s="94">
        <f t="shared" si="81"/>
        <v>2.6355024397587923</v>
      </c>
      <c r="BS36" s="94">
        <f t="shared" si="82"/>
        <v>3.7087319439631559</v>
      </c>
      <c r="BT36" s="94">
        <f t="shared" si="83"/>
        <v>4.781961448167519</v>
      </c>
      <c r="BU36" s="90">
        <f t="shared" si="6"/>
        <v>4.781961448167519</v>
      </c>
      <c r="BV36" s="94">
        <f t="shared" si="84"/>
        <v>5.8555327529828807</v>
      </c>
      <c r="BW36" s="94">
        <f t="shared" si="85"/>
        <v>0</v>
      </c>
      <c r="BX36" s="94">
        <f t="shared" si="86"/>
        <v>2.5447787918681808</v>
      </c>
      <c r="BY36" s="94">
        <f t="shared" si="87"/>
        <v>3.306359381830438</v>
      </c>
      <c r="BZ36" s="94">
        <f t="shared" si="88"/>
        <v>4.0679399717926978</v>
      </c>
      <c r="CA36" s="94">
        <f t="shared" si="89"/>
        <v>4.1965302445160173</v>
      </c>
      <c r="CB36" s="94">
        <f t="shared" si="90"/>
        <v>5.7525775260844112</v>
      </c>
      <c r="CC36" s="94">
        <f t="shared" si="91"/>
        <v>0</v>
      </c>
      <c r="CD36" s="94">
        <f t="shared" si="92"/>
        <v>2.2489991917081262</v>
      </c>
      <c r="CE36" s="94">
        <f t="shared" si="93"/>
        <v>2.573221485569086</v>
      </c>
      <c r="CF36" s="94">
        <f t="shared" si="94"/>
        <v>2.8974437794300463</v>
      </c>
      <c r="CG36" s="94">
        <f t="shared" si="95"/>
        <v>3.3862186531571865</v>
      </c>
      <c r="CH36" s="94">
        <f t="shared" si="96"/>
        <v>4.4385250771026001</v>
      </c>
      <c r="CI36" s="94">
        <f t="shared" si="97"/>
        <v>0</v>
      </c>
    </row>
    <row r="37" spans="1:87" x14ac:dyDescent="0.4">
      <c r="A37" s="86">
        <v>35</v>
      </c>
      <c r="B37" s="97" t="s">
        <v>100</v>
      </c>
      <c r="C37" s="98" t="s">
        <v>346</v>
      </c>
      <c r="D37" s="94">
        <f t="shared" si="18"/>
        <v>2.54</v>
      </c>
      <c r="E37" s="94">
        <f t="shared" si="19"/>
        <v>1.5957179556152998</v>
      </c>
      <c r="F37" s="94">
        <f t="shared" si="20"/>
        <v>2.2455307902444996</v>
      </c>
      <c r="G37" s="94">
        <f t="shared" si="21"/>
        <v>2.8953436248736999</v>
      </c>
      <c r="H37" s="90">
        <f t="shared" si="1"/>
        <v>2.8953436248736999</v>
      </c>
      <c r="I37" s="94">
        <f t="shared" si="22"/>
        <v>3.5453522963694</v>
      </c>
      <c r="J37" s="94">
        <f t="shared" si="23"/>
        <v>0</v>
      </c>
      <c r="K37" s="94">
        <f t="shared" si="24"/>
        <v>1.5708988967341997</v>
      </c>
      <c r="L37" s="94">
        <f t="shared" si="25"/>
        <v>2.0410248784540999</v>
      </c>
      <c r="M37" s="94">
        <f t="shared" si="26"/>
        <v>2.5111508601739998</v>
      </c>
      <c r="N37" s="94">
        <f t="shared" si="27"/>
        <v>2.5905170142708998</v>
      </c>
      <c r="O37" s="94">
        <f t="shared" si="28"/>
        <v>3.5510707328711999</v>
      </c>
      <c r="P37" s="94">
        <f t="shared" si="29"/>
        <v>0</v>
      </c>
      <c r="Q37" s="94">
        <f t="shared" si="30"/>
        <v>1.5572425392435996</v>
      </c>
      <c r="R37" s="94">
        <f t="shared" si="31"/>
        <v>1.6255112709054997</v>
      </c>
      <c r="S37" s="94">
        <f t="shared" si="32"/>
        <v>1.8303174658912003</v>
      </c>
      <c r="T37" s="94">
        <f t="shared" si="33"/>
        <v>2.1390869254061999</v>
      </c>
      <c r="U37" s="94">
        <f t="shared" si="34"/>
        <v>2.8038355850537995</v>
      </c>
      <c r="V37" s="94">
        <f t="shared" si="35"/>
        <v>0</v>
      </c>
      <c r="W37" s="94">
        <f t="shared" si="36"/>
        <v>1.4093595934538998</v>
      </c>
      <c r="X37" s="94">
        <f t="shared" si="37"/>
        <v>1.9832791144187996</v>
      </c>
      <c r="Y37" s="94">
        <f t="shared" si="38"/>
        <v>2.5571986353836995</v>
      </c>
      <c r="Z37" s="90">
        <f t="shared" si="2"/>
        <v>2.5571986353836995</v>
      </c>
      <c r="AA37" s="94">
        <f t="shared" si="39"/>
        <v>3.1313009374239997</v>
      </c>
      <c r="AB37" s="94">
        <f t="shared" si="40"/>
        <v>0</v>
      </c>
      <c r="AC37" s="94">
        <f t="shared" si="41"/>
        <v>1.3608442737262998</v>
      </c>
      <c r="AD37" s="94">
        <f t="shared" si="42"/>
        <v>1.7681066212996999</v>
      </c>
      <c r="AE37" s="94">
        <f t="shared" si="43"/>
        <v>2.1753689688731002</v>
      </c>
      <c r="AF37" s="94">
        <f t="shared" si="44"/>
        <v>2.2441338205968</v>
      </c>
      <c r="AG37" s="94">
        <f t="shared" si="45"/>
        <v>3.0762446663552998</v>
      </c>
      <c r="AH37" s="94">
        <f t="shared" si="46"/>
        <v>0</v>
      </c>
      <c r="AI37" s="94">
        <f t="shared" si="47"/>
        <v>1.2026733645498</v>
      </c>
      <c r="AJ37" s="94">
        <f t="shared" si="48"/>
        <v>1.3760542703577998</v>
      </c>
      <c r="AK37" s="94">
        <f t="shared" si="49"/>
        <v>1.5494351761657996</v>
      </c>
      <c r="AL37" s="94">
        <f t="shared" si="50"/>
        <v>1.8108121139878002</v>
      </c>
      <c r="AM37" s="94">
        <f t="shared" si="51"/>
        <v>2.3735428219799997</v>
      </c>
      <c r="AN37" s="94">
        <f t="shared" si="52"/>
        <v>0</v>
      </c>
      <c r="AO37" s="94">
        <f t="shared" si="53"/>
        <v>0.45</v>
      </c>
      <c r="AP37" s="94">
        <f t="shared" si="54"/>
        <v>3.5956954268509995</v>
      </c>
      <c r="AQ37" s="94">
        <f t="shared" si="55"/>
        <v>3.9165676047156999</v>
      </c>
      <c r="AR37" s="94">
        <f t="shared" si="56"/>
        <v>0</v>
      </c>
      <c r="AS37" s="94">
        <f t="shared" si="57"/>
        <v>2.6744657510438996</v>
      </c>
      <c r="AT37" s="94">
        <f t="shared" si="58"/>
        <v>2.8853951120555008</v>
      </c>
      <c r="AU37" s="94">
        <f t="shared" si="59"/>
        <v>0</v>
      </c>
      <c r="AV37" s="94">
        <f t="shared" si="60"/>
        <v>2.9568886241190997</v>
      </c>
      <c r="AW37" s="94">
        <f t="shared" si="61"/>
        <v>2.9963693364055</v>
      </c>
      <c r="AX37" s="94">
        <f t="shared" si="62"/>
        <v>0</v>
      </c>
      <c r="AY37" s="94">
        <f t="shared" si="63"/>
        <v>0</v>
      </c>
      <c r="AZ37" s="94">
        <f t="shared" si="64"/>
        <v>2.983992577000611</v>
      </c>
      <c r="BA37" s="94">
        <f t="shared" si="65"/>
        <v>4.1991425777572147</v>
      </c>
      <c r="BB37" s="94">
        <f t="shared" si="66"/>
        <v>5.4142925785138196</v>
      </c>
      <c r="BC37" s="90">
        <f t="shared" si="5"/>
        <v>5.4142925785138196</v>
      </c>
      <c r="BD37" s="94">
        <f t="shared" si="67"/>
        <v>6.6298087942107777</v>
      </c>
      <c r="BE37" s="94">
        <f t="shared" si="68"/>
        <v>0</v>
      </c>
      <c r="BF37" s="94">
        <f t="shared" si="69"/>
        <v>2.9375809368929535</v>
      </c>
      <c r="BG37" s="94">
        <f t="shared" si="70"/>
        <v>3.8167165227091671</v>
      </c>
      <c r="BH37" s="94">
        <f t="shared" si="71"/>
        <v>4.6958521085253793</v>
      </c>
      <c r="BI37" s="94">
        <f t="shared" si="72"/>
        <v>4.8442668166865834</v>
      </c>
      <c r="BJ37" s="94">
        <f t="shared" si="73"/>
        <v>6.6405022704691445</v>
      </c>
      <c r="BK37" s="94">
        <f t="shared" si="74"/>
        <v>0</v>
      </c>
      <c r="BL37" s="94">
        <f t="shared" si="75"/>
        <v>2.9120435483855314</v>
      </c>
      <c r="BM37" s="94">
        <f t="shared" si="76"/>
        <v>3.0397060765932848</v>
      </c>
      <c r="BN37" s="94">
        <f t="shared" si="77"/>
        <v>3.4226936612165448</v>
      </c>
      <c r="BO37" s="94">
        <f t="shared" si="78"/>
        <v>4.0000925505095939</v>
      </c>
      <c r="BP37" s="94">
        <f t="shared" si="79"/>
        <v>5.243172544050605</v>
      </c>
      <c r="BQ37" s="94">
        <f t="shared" si="80"/>
        <v>0</v>
      </c>
      <c r="BR37" s="94">
        <f t="shared" si="81"/>
        <v>2.6355024397587923</v>
      </c>
      <c r="BS37" s="94">
        <f t="shared" si="82"/>
        <v>3.7087319439631559</v>
      </c>
      <c r="BT37" s="94">
        <f t="shared" si="83"/>
        <v>4.781961448167519</v>
      </c>
      <c r="BU37" s="90">
        <f t="shared" si="6"/>
        <v>4.781961448167519</v>
      </c>
      <c r="BV37" s="94">
        <f t="shared" si="84"/>
        <v>5.8555327529828807</v>
      </c>
      <c r="BW37" s="94">
        <f t="shared" si="85"/>
        <v>0</v>
      </c>
      <c r="BX37" s="94">
        <f t="shared" si="86"/>
        <v>2.5447787918681808</v>
      </c>
      <c r="BY37" s="94">
        <f t="shared" si="87"/>
        <v>3.306359381830438</v>
      </c>
      <c r="BZ37" s="94">
        <f t="shared" si="88"/>
        <v>4.0679399717926978</v>
      </c>
      <c r="CA37" s="94">
        <f t="shared" si="89"/>
        <v>4.1965302445160173</v>
      </c>
      <c r="CB37" s="94">
        <f t="shared" si="90"/>
        <v>5.7525775260844112</v>
      </c>
      <c r="CC37" s="94">
        <f t="shared" si="91"/>
        <v>0</v>
      </c>
      <c r="CD37" s="94">
        <f t="shared" si="92"/>
        <v>2.2489991917081262</v>
      </c>
      <c r="CE37" s="94">
        <f t="shared" si="93"/>
        <v>2.573221485569086</v>
      </c>
      <c r="CF37" s="94">
        <f t="shared" si="94"/>
        <v>2.8974437794300463</v>
      </c>
      <c r="CG37" s="94">
        <f t="shared" si="95"/>
        <v>3.3862186531571865</v>
      </c>
      <c r="CH37" s="94">
        <f t="shared" si="96"/>
        <v>4.4385250771026001</v>
      </c>
      <c r="CI37" s="94">
        <f t="shared" si="97"/>
        <v>0</v>
      </c>
    </row>
    <row r="38" spans="1:87" x14ac:dyDescent="0.4">
      <c r="A38" s="86">
        <v>36</v>
      </c>
      <c r="B38" s="97" t="s">
        <v>101</v>
      </c>
      <c r="C38" s="98" t="s">
        <v>346</v>
      </c>
      <c r="D38" s="94">
        <f t="shared" si="18"/>
        <v>2.54</v>
      </c>
      <c r="E38" s="94">
        <f t="shared" si="19"/>
        <v>1.5957179556152998</v>
      </c>
      <c r="F38" s="94">
        <f t="shared" si="20"/>
        <v>2.2455307902444996</v>
      </c>
      <c r="G38" s="94">
        <f t="shared" si="21"/>
        <v>2.8953436248736999</v>
      </c>
      <c r="H38" s="90">
        <f t="shared" si="1"/>
        <v>2.8953436248736999</v>
      </c>
      <c r="I38" s="94">
        <f t="shared" si="22"/>
        <v>3.5453522963694</v>
      </c>
      <c r="J38" s="94">
        <f t="shared" si="23"/>
        <v>0</v>
      </c>
      <c r="K38" s="94">
        <f t="shared" si="24"/>
        <v>1.5708988967341997</v>
      </c>
      <c r="L38" s="94">
        <f t="shared" si="25"/>
        <v>2.0410248784540999</v>
      </c>
      <c r="M38" s="94">
        <f t="shared" si="26"/>
        <v>2.5111508601739998</v>
      </c>
      <c r="N38" s="94">
        <f t="shared" si="27"/>
        <v>2.5905170142708998</v>
      </c>
      <c r="O38" s="94">
        <f t="shared" si="28"/>
        <v>3.5510707328711999</v>
      </c>
      <c r="P38" s="94">
        <f t="shared" si="29"/>
        <v>0</v>
      </c>
      <c r="Q38" s="94">
        <f t="shared" si="30"/>
        <v>1.5572425392435996</v>
      </c>
      <c r="R38" s="94">
        <f t="shared" si="31"/>
        <v>1.6255112709054997</v>
      </c>
      <c r="S38" s="94">
        <f t="shared" si="32"/>
        <v>1.8303174658912003</v>
      </c>
      <c r="T38" s="94">
        <f t="shared" si="33"/>
        <v>2.1390869254061999</v>
      </c>
      <c r="U38" s="94">
        <f t="shared" si="34"/>
        <v>2.8038355850537995</v>
      </c>
      <c r="V38" s="94">
        <f t="shared" si="35"/>
        <v>0</v>
      </c>
      <c r="W38" s="94">
        <f t="shared" si="36"/>
        <v>1.4093595934538998</v>
      </c>
      <c r="X38" s="94">
        <f t="shared" si="37"/>
        <v>1.9832791144187996</v>
      </c>
      <c r="Y38" s="94">
        <f t="shared" si="38"/>
        <v>2.5571986353836995</v>
      </c>
      <c r="Z38" s="90">
        <f t="shared" si="2"/>
        <v>2.5571986353836995</v>
      </c>
      <c r="AA38" s="94">
        <f t="shared" si="39"/>
        <v>3.1313009374239997</v>
      </c>
      <c r="AB38" s="94">
        <f t="shared" si="40"/>
        <v>0</v>
      </c>
      <c r="AC38" s="94">
        <f t="shared" si="41"/>
        <v>1.3608442737262998</v>
      </c>
      <c r="AD38" s="94">
        <f t="shared" si="42"/>
        <v>1.7681066212996999</v>
      </c>
      <c r="AE38" s="94">
        <f t="shared" si="43"/>
        <v>2.1753689688731002</v>
      </c>
      <c r="AF38" s="94">
        <f t="shared" si="44"/>
        <v>2.2441338205968</v>
      </c>
      <c r="AG38" s="94">
        <f t="shared" si="45"/>
        <v>3.0762446663552998</v>
      </c>
      <c r="AH38" s="94">
        <f t="shared" si="46"/>
        <v>0</v>
      </c>
      <c r="AI38" s="94">
        <f t="shared" si="47"/>
        <v>1.2026733645498</v>
      </c>
      <c r="AJ38" s="94">
        <f t="shared" si="48"/>
        <v>1.3760542703577998</v>
      </c>
      <c r="AK38" s="94">
        <f t="shared" si="49"/>
        <v>1.5494351761657996</v>
      </c>
      <c r="AL38" s="94">
        <f t="shared" si="50"/>
        <v>1.8108121139878002</v>
      </c>
      <c r="AM38" s="94">
        <f t="shared" si="51"/>
        <v>2.3735428219799997</v>
      </c>
      <c r="AN38" s="94">
        <f t="shared" si="52"/>
        <v>0</v>
      </c>
      <c r="AO38" s="94">
        <f t="shared" si="53"/>
        <v>0.45</v>
      </c>
      <c r="AP38" s="94">
        <f t="shared" si="54"/>
        <v>3.5956954268509995</v>
      </c>
      <c r="AQ38" s="94">
        <f t="shared" si="55"/>
        <v>3.9165676047156999</v>
      </c>
      <c r="AR38" s="94">
        <f t="shared" si="56"/>
        <v>0</v>
      </c>
      <c r="AS38" s="94">
        <f t="shared" si="57"/>
        <v>2.6744657510438996</v>
      </c>
      <c r="AT38" s="94">
        <f t="shared" si="58"/>
        <v>2.8853951120555008</v>
      </c>
      <c r="AU38" s="94">
        <f t="shared" si="59"/>
        <v>0</v>
      </c>
      <c r="AV38" s="94">
        <f t="shared" si="60"/>
        <v>2.9568886241190997</v>
      </c>
      <c r="AW38" s="94">
        <f t="shared" si="61"/>
        <v>2.9963693364055</v>
      </c>
      <c r="AX38" s="94">
        <f t="shared" si="62"/>
        <v>0</v>
      </c>
      <c r="AY38" s="94">
        <f t="shared" si="63"/>
        <v>0</v>
      </c>
      <c r="AZ38" s="94">
        <f t="shared" si="64"/>
        <v>2.983992577000611</v>
      </c>
      <c r="BA38" s="94">
        <f t="shared" si="65"/>
        <v>4.1991425777572147</v>
      </c>
      <c r="BB38" s="94">
        <f t="shared" si="66"/>
        <v>5.4142925785138196</v>
      </c>
      <c r="BC38" s="90">
        <f t="shared" si="5"/>
        <v>5.4142925785138196</v>
      </c>
      <c r="BD38" s="94">
        <f t="shared" si="67"/>
        <v>6.6298087942107777</v>
      </c>
      <c r="BE38" s="94">
        <f t="shared" si="68"/>
        <v>0</v>
      </c>
      <c r="BF38" s="94">
        <f t="shared" si="69"/>
        <v>2.9375809368929535</v>
      </c>
      <c r="BG38" s="94">
        <f t="shared" si="70"/>
        <v>3.8167165227091671</v>
      </c>
      <c r="BH38" s="94">
        <f t="shared" si="71"/>
        <v>4.6958521085253793</v>
      </c>
      <c r="BI38" s="94">
        <f t="shared" si="72"/>
        <v>4.8442668166865834</v>
      </c>
      <c r="BJ38" s="94">
        <f t="shared" si="73"/>
        <v>6.6405022704691445</v>
      </c>
      <c r="BK38" s="94">
        <f t="shared" si="74"/>
        <v>0</v>
      </c>
      <c r="BL38" s="94">
        <f t="shared" si="75"/>
        <v>2.9120435483855314</v>
      </c>
      <c r="BM38" s="94">
        <f t="shared" si="76"/>
        <v>3.0397060765932848</v>
      </c>
      <c r="BN38" s="94">
        <f t="shared" si="77"/>
        <v>3.4226936612165448</v>
      </c>
      <c r="BO38" s="94">
        <f t="shared" si="78"/>
        <v>4.0000925505095939</v>
      </c>
      <c r="BP38" s="94">
        <f t="shared" si="79"/>
        <v>5.243172544050605</v>
      </c>
      <c r="BQ38" s="94">
        <f t="shared" si="80"/>
        <v>0</v>
      </c>
      <c r="BR38" s="94">
        <f t="shared" si="81"/>
        <v>2.6355024397587923</v>
      </c>
      <c r="BS38" s="94">
        <f t="shared" si="82"/>
        <v>3.7087319439631559</v>
      </c>
      <c r="BT38" s="94">
        <f t="shared" si="83"/>
        <v>4.781961448167519</v>
      </c>
      <c r="BU38" s="90">
        <f t="shared" si="6"/>
        <v>4.781961448167519</v>
      </c>
      <c r="BV38" s="94">
        <f t="shared" si="84"/>
        <v>5.8555327529828807</v>
      </c>
      <c r="BW38" s="94">
        <f t="shared" si="85"/>
        <v>0</v>
      </c>
      <c r="BX38" s="94">
        <f t="shared" si="86"/>
        <v>2.5447787918681808</v>
      </c>
      <c r="BY38" s="94">
        <f t="shared" si="87"/>
        <v>3.306359381830438</v>
      </c>
      <c r="BZ38" s="94">
        <f t="shared" si="88"/>
        <v>4.0679399717926978</v>
      </c>
      <c r="CA38" s="94">
        <f t="shared" si="89"/>
        <v>4.1965302445160173</v>
      </c>
      <c r="CB38" s="94">
        <f t="shared" si="90"/>
        <v>5.7525775260844112</v>
      </c>
      <c r="CC38" s="94">
        <f t="shared" si="91"/>
        <v>0</v>
      </c>
      <c r="CD38" s="94">
        <f t="shared" si="92"/>
        <v>2.2489991917081262</v>
      </c>
      <c r="CE38" s="94">
        <f t="shared" si="93"/>
        <v>2.573221485569086</v>
      </c>
      <c r="CF38" s="94">
        <f t="shared" si="94"/>
        <v>2.8974437794300463</v>
      </c>
      <c r="CG38" s="94">
        <f t="shared" si="95"/>
        <v>3.3862186531571865</v>
      </c>
      <c r="CH38" s="94">
        <f t="shared" si="96"/>
        <v>4.4385250771026001</v>
      </c>
      <c r="CI38" s="94">
        <f t="shared" si="97"/>
        <v>0</v>
      </c>
    </row>
    <row r="39" spans="1:87" x14ac:dyDescent="0.4">
      <c r="A39" s="86">
        <v>37</v>
      </c>
      <c r="B39" s="97" t="s">
        <v>102</v>
      </c>
      <c r="C39" s="98" t="s">
        <v>346</v>
      </c>
      <c r="D39" s="94">
        <f t="shared" si="18"/>
        <v>2.54</v>
      </c>
      <c r="E39" s="94">
        <f t="shared" si="19"/>
        <v>1.5957179556152998</v>
      </c>
      <c r="F39" s="94">
        <f t="shared" si="20"/>
        <v>2.2455307902444996</v>
      </c>
      <c r="G39" s="94">
        <f t="shared" si="21"/>
        <v>2.8953436248736999</v>
      </c>
      <c r="H39" s="90">
        <f t="shared" si="1"/>
        <v>2.8953436248736999</v>
      </c>
      <c r="I39" s="94">
        <f t="shared" si="22"/>
        <v>3.5453522963694</v>
      </c>
      <c r="J39" s="94">
        <f t="shared" si="23"/>
        <v>0</v>
      </c>
      <c r="K39" s="94">
        <f t="shared" si="24"/>
        <v>1.5708988967341997</v>
      </c>
      <c r="L39" s="94">
        <f t="shared" si="25"/>
        <v>2.0410248784540999</v>
      </c>
      <c r="M39" s="94">
        <f t="shared" si="26"/>
        <v>2.5111508601739998</v>
      </c>
      <c r="N39" s="94">
        <f t="shared" si="27"/>
        <v>2.5905170142708998</v>
      </c>
      <c r="O39" s="94">
        <f t="shared" si="28"/>
        <v>3.5510707328711999</v>
      </c>
      <c r="P39" s="94">
        <f t="shared" si="29"/>
        <v>0</v>
      </c>
      <c r="Q39" s="94">
        <f t="shared" si="30"/>
        <v>1.5572425392435996</v>
      </c>
      <c r="R39" s="94">
        <f t="shared" si="31"/>
        <v>1.6255112709054997</v>
      </c>
      <c r="S39" s="94">
        <f t="shared" si="32"/>
        <v>1.8303174658912003</v>
      </c>
      <c r="T39" s="94">
        <f t="shared" si="33"/>
        <v>2.1390869254061999</v>
      </c>
      <c r="U39" s="94">
        <f t="shared" si="34"/>
        <v>2.8038355850537995</v>
      </c>
      <c r="V39" s="94">
        <f t="shared" si="35"/>
        <v>0</v>
      </c>
      <c r="W39" s="94">
        <f t="shared" si="36"/>
        <v>1.4093595934538998</v>
      </c>
      <c r="X39" s="94">
        <f t="shared" si="37"/>
        <v>1.9832791144187996</v>
      </c>
      <c r="Y39" s="94">
        <f t="shared" si="38"/>
        <v>2.5571986353836995</v>
      </c>
      <c r="Z39" s="90">
        <f t="shared" si="2"/>
        <v>2.5571986353836995</v>
      </c>
      <c r="AA39" s="94">
        <f t="shared" si="39"/>
        <v>3.1313009374239997</v>
      </c>
      <c r="AB39" s="94">
        <f t="shared" si="40"/>
        <v>0</v>
      </c>
      <c r="AC39" s="94">
        <f t="shared" si="41"/>
        <v>1.3608442737262998</v>
      </c>
      <c r="AD39" s="94">
        <f t="shared" si="42"/>
        <v>1.7681066212996999</v>
      </c>
      <c r="AE39" s="94">
        <f t="shared" si="43"/>
        <v>2.1753689688731002</v>
      </c>
      <c r="AF39" s="94">
        <f t="shared" si="44"/>
        <v>2.2441338205968</v>
      </c>
      <c r="AG39" s="94">
        <f t="shared" si="45"/>
        <v>3.0762446663552998</v>
      </c>
      <c r="AH39" s="94">
        <f t="shared" si="46"/>
        <v>0</v>
      </c>
      <c r="AI39" s="94">
        <f t="shared" si="47"/>
        <v>1.2026733645498</v>
      </c>
      <c r="AJ39" s="94">
        <f t="shared" si="48"/>
        <v>1.3760542703577998</v>
      </c>
      <c r="AK39" s="94">
        <f t="shared" si="49"/>
        <v>1.5494351761657996</v>
      </c>
      <c r="AL39" s="94">
        <f t="shared" si="50"/>
        <v>1.8108121139878002</v>
      </c>
      <c r="AM39" s="94">
        <f t="shared" si="51"/>
        <v>2.3735428219799997</v>
      </c>
      <c r="AN39" s="94">
        <f t="shared" si="52"/>
        <v>0</v>
      </c>
      <c r="AO39" s="94">
        <f t="shared" si="53"/>
        <v>0.45</v>
      </c>
      <c r="AP39" s="94">
        <f t="shared" si="54"/>
        <v>3.5956954268509995</v>
      </c>
      <c r="AQ39" s="94">
        <f t="shared" si="55"/>
        <v>3.9165676047156999</v>
      </c>
      <c r="AR39" s="94">
        <f t="shared" si="56"/>
        <v>0</v>
      </c>
      <c r="AS39" s="94">
        <f t="shared" si="57"/>
        <v>2.6744657510438996</v>
      </c>
      <c r="AT39" s="94">
        <f t="shared" si="58"/>
        <v>2.8853951120555008</v>
      </c>
      <c r="AU39" s="94">
        <f t="shared" si="59"/>
        <v>0</v>
      </c>
      <c r="AV39" s="94">
        <f t="shared" si="60"/>
        <v>2.9568886241190997</v>
      </c>
      <c r="AW39" s="94">
        <f t="shared" si="61"/>
        <v>2.9963693364055</v>
      </c>
      <c r="AX39" s="94">
        <f t="shared" si="62"/>
        <v>0</v>
      </c>
      <c r="AY39" s="94">
        <f t="shared" si="63"/>
        <v>0</v>
      </c>
      <c r="AZ39" s="94">
        <f t="shared" si="64"/>
        <v>2.983992577000611</v>
      </c>
      <c r="BA39" s="94">
        <f t="shared" si="65"/>
        <v>4.1991425777572147</v>
      </c>
      <c r="BB39" s="94">
        <f t="shared" si="66"/>
        <v>5.4142925785138196</v>
      </c>
      <c r="BC39" s="90">
        <f t="shared" si="5"/>
        <v>5.4142925785138196</v>
      </c>
      <c r="BD39" s="94">
        <f t="shared" si="67"/>
        <v>6.6298087942107777</v>
      </c>
      <c r="BE39" s="94">
        <f t="shared" si="68"/>
        <v>0</v>
      </c>
      <c r="BF39" s="94">
        <f t="shared" si="69"/>
        <v>2.9375809368929535</v>
      </c>
      <c r="BG39" s="94">
        <f t="shared" si="70"/>
        <v>3.8167165227091671</v>
      </c>
      <c r="BH39" s="94">
        <f t="shared" si="71"/>
        <v>4.6958521085253793</v>
      </c>
      <c r="BI39" s="94">
        <f t="shared" si="72"/>
        <v>4.8442668166865834</v>
      </c>
      <c r="BJ39" s="94">
        <f t="shared" si="73"/>
        <v>6.6405022704691445</v>
      </c>
      <c r="BK39" s="94">
        <f t="shared" si="74"/>
        <v>0</v>
      </c>
      <c r="BL39" s="94">
        <f t="shared" si="75"/>
        <v>2.9120435483855314</v>
      </c>
      <c r="BM39" s="94">
        <f t="shared" si="76"/>
        <v>3.0397060765932848</v>
      </c>
      <c r="BN39" s="94">
        <f t="shared" si="77"/>
        <v>3.4226936612165448</v>
      </c>
      <c r="BO39" s="94">
        <f t="shared" si="78"/>
        <v>4.0000925505095939</v>
      </c>
      <c r="BP39" s="94">
        <f t="shared" si="79"/>
        <v>5.243172544050605</v>
      </c>
      <c r="BQ39" s="94">
        <f t="shared" si="80"/>
        <v>0</v>
      </c>
      <c r="BR39" s="94">
        <f t="shared" si="81"/>
        <v>2.6355024397587923</v>
      </c>
      <c r="BS39" s="94">
        <f t="shared" si="82"/>
        <v>3.7087319439631559</v>
      </c>
      <c r="BT39" s="94">
        <f t="shared" si="83"/>
        <v>4.781961448167519</v>
      </c>
      <c r="BU39" s="90">
        <f t="shared" si="6"/>
        <v>4.781961448167519</v>
      </c>
      <c r="BV39" s="94">
        <f t="shared" si="84"/>
        <v>5.8555327529828807</v>
      </c>
      <c r="BW39" s="94">
        <f t="shared" si="85"/>
        <v>0</v>
      </c>
      <c r="BX39" s="94">
        <f t="shared" si="86"/>
        <v>2.5447787918681808</v>
      </c>
      <c r="BY39" s="94">
        <f t="shared" si="87"/>
        <v>3.306359381830438</v>
      </c>
      <c r="BZ39" s="94">
        <f t="shared" si="88"/>
        <v>4.0679399717926978</v>
      </c>
      <c r="CA39" s="94">
        <f t="shared" si="89"/>
        <v>4.1965302445160173</v>
      </c>
      <c r="CB39" s="94">
        <f t="shared" si="90"/>
        <v>5.7525775260844112</v>
      </c>
      <c r="CC39" s="94">
        <f t="shared" si="91"/>
        <v>0</v>
      </c>
      <c r="CD39" s="94">
        <f t="shared" si="92"/>
        <v>2.2489991917081262</v>
      </c>
      <c r="CE39" s="94">
        <f t="shared" si="93"/>
        <v>2.573221485569086</v>
      </c>
      <c r="CF39" s="94">
        <f t="shared" si="94"/>
        <v>2.8974437794300463</v>
      </c>
      <c r="CG39" s="94">
        <f t="shared" si="95"/>
        <v>3.3862186531571865</v>
      </c>
      <c r="CH39" s="94">
        <f t="shared" si="96"/>
        <v>4.4385250771026001</v>
      </c>
      <c r="CI39" s="94">
        <f t="shared" si="97"/>
        <v>0</v>
      </c>
    </row>
    <row r="40" spans="1:87" x14ac:dyDescent="0.4">
      <c r="A40" s="86">
        <v>38</v>
      </c>
      <c r="B40" s="97" t="s">
        <v>330</v>
      </c>
      <c r="C40" s="98" t="s">
        <v>346</v>
      </c>
      <c r="D40" s="94">
        <f t="shared" si="18"/>
        <v>2.54</v>
      </c>
      <c r="E40" s="94">
        <f t="shared" si="19"/>
        <v>1.5957179556152998</v>
      </c>
      <c r="F40" s="94">
        <f t="shared" si="20"/>
        <v>2.2455307902444996</v>
      </c>
      <c r="G40" s="94">
        <f t="shared" si="21"/>
        <v>2.8953436248736999</v>
      </c>
      <c r="H40" s="90">
        <f t="shared" si="1"/>
        <v>2.8953436248736999</v>
      </c>
      <c r="I40" s="94">
        <f t="shared" si="22"/>
        <v>3.5453522963694</v>
      </c>
      <c r="J40" s="94">
        <f t="shared" si="23"/>
        <v>0</v>
      </c>
      <c r="K40" s="94">
        <f t="shared" si="24"/>
        <v>1.5708988967341997</v>
      </c>
      <c r="L40" s="94">
        <f t="shared" si="25"/>
        <v>2.0410248784540999</v>
      </c>
      <c r="M40" s="94">
        <f t="shared" si="26"/>
        <v>2.5111508601739998</v>
      </c>
      <c r="N40" s="94">
        <f t="shared" si="27"/>
        <v>2.5905170142708998</v>
      </c>
      <c r="O40" s="94">
        <f t="shared" si="28"/>
        <v>3.5510707328711999</v>
      </c>
      <c r="P40" s="94">
        <f t="shared" si="29"/>
        <v>0</v>
      </c>
      <c r="Q40" s="94">
        <f t="shared" si="30"/>
        <v>1.5572425392435996</v>
      </c>
      <c r="R40" s="94">
        <f t="shared" si="31"/>
        <v>1.6255112709054997</v>
      </c>
      <c r="S40" s="94">
        <f t="shared" si="32"/>
        <v>1.8303174658912003</v>
      </c>
      <c r="T40" s="94">
        <f t="shared" si="33"/>
        <v>2.1390869254061999</v>
      </c>
      <c r="U40" s="94">
        <f t="shared" si="34"/>
        <v>2.8038355850537995</v>
      </c>
      <c r="V40" s="94">
        <f t="shared" si="35"/>
        <v>0</v>
      </c>
      <c r="W40" s="94">
        <f t="shared" si="36"/>
        <v>1.4093595934538998</v>
      </c>
      <c r="X40" s="94">
        <f t="shared" si="37"/>
        <v>1.9832791144187996</v>
      </c>
      <c r="Y40" s="94">
        <f t="shared" si="38"/>
        <v>2.5571986353836995</v>
      </c>
      <c r="Z40" s="90">
        <f t="shared" si="2"/>
        <v>2.5571986353836995</v>
      </c>
      <c r="AA40" s="94">
        <f t="shared" si="39"/>
        <v>3.1313009374239997</v>
      </c>
      <c r="AB40" s="94">
        <f t="shared" si="40"/>
        <v>0</v>
      </c>
      <c r="AC40" s="94">
        <f t="shared" si="41"/>
        <v>1.3608442737262998</v>
      </c>
      <c r="AD40" s="94">
        <f t="shared" si="42"/>
        <v>1.7681066212996999</v>
      </c>
      <c r="AE40" s="94">
        <f t="shared" si="43"/>
        <v>2.1753689688731002</v>
      </c>
      <c r="AF40" s="94">
        <f t="shared" si="44"/>
        <v>2.2441338205968</v>
      </c>
      <c r="AG40" s="94">
        <f t="shared" si="45"/>
        <v>3.0762446663552998</v>
      </c>
      <c r="AH40" s="94">
        <f t="shared" si="46"/>
        <v>0</v>
      </c>
      <c r="AI40" s="94">
        <f t="shared" si="47"/>
        <v>1.2026733645498</v>
      </c>
      <c r="AJ40" s="94">
        <f t="shared" si="48"/>
        <v>1.3760542703577998</v>
      </c>
      <c r="AK40" s="94">
        <f t="shared" si="49"/>
        <v>1.5494351761657996</v>
      </c>
      <c r="AL40" s="94">
        <f t="shared" si="50"/>
        <v>1.8108121139878002</v>
      </c>
      <c r="AM40" s="94">
        <f t="shared" si="51"/>
        <v>2.3735428219799997</v>
      </c>
      <c r="AN40" s="94">
        <f t="shared" si="52"/>
        <v>0</v>
      </c>
      <c r="AO40" s="94">
        <f t="shared" si="53"/>
        <v>0.45</v>
      </c>
      <c r="AP40" s="94">
        <f t="shared" si="54"/>
        <v>3.5956954268509995</v>
      </c>
      <c r="AQ40" s="94">
        <f t="shared" si="55"/>
        <v>3.9165676047156999</v>
      </c>
      <c r="AR40" s="94">
        <f t="shared" si="56"/>
        <v>0</v>
      </c>
      <c r="AS40" s="94">
        <f t="shared" si="57"/>
        <v>2.6744657510438996</v>
      </c>
      <c r="AT40" s="94">
        <f t="shared" si="58"/>
        <v>2.8853951120555008</v>
      </c>
      <c r="AU40" s="94">
        <f t="shared" si="59"/>
        <v>0</v>
      </c>
      <c r="AV40" s="94">
        <f t="shared" si="60"/>
        <v>2.9568886241190997</v>
      </c>
      <c r="AW40" s="94">
        <f t="shared" si="61"/>
        <v>2.9963693364055</v>
      </c>
      <c r="AX40" s="94">
        <f t="shared" si="62"/>
        <v>0</v>
      </c>
      <c r="AY40" s="94">
        <f t="shared" si="63"/>
        <v>0</v>
      </c>
      <c r="AZ40" s="94">
        <f t="shared" si="64"/>
        <v>2.983992577000611</v>
      </c>
      <c r="BA40" s="94">
        <f t="shared" si="65"/>
        <v>4.1991425777572147</v>
      </c>
      <c r="BB40" s="94">
        <f t="shared" si="66"/>
        <v>5.4142925785138196</v>
      </c>
      <c r="BC40" s="90">
        <f t="shared" si="5"/>
        <v>5.4142925785138196</v>
      </c>
      <c r="BD40" s="94">
        <f t="shared" si="67"/>
        <v>6.6298087942107777</v>
      </c>
      <c r="BE40" s="94">
        <f t="shared" si="68"/>
        <v>0</v>
      </c>
      <c r="BF40" s="94">
        <f t="shared" si="69"/>
        <v>2.9375809368929535</v>
      </c>
      <c r="BG40" s="94">
        <f t="shared" si="70"/>
        <v>3.8167165227091671</v>
      </c>
      <c r="BH40" s="94">
        <f t="shared" si="71"/>
        <v>4.6958521085253793</v>
      </c>
      <c r="BI40" s="94">
        <f t="shared" si="72"/>
        <v>4.8442668166865834</v>
      </c>
      <c r="BJ40" s="94">
        <f t="shared" si="73"/>
        <v>6.6405022704691445</v>
      </c>
      <c r="BK40" s="94">
        <f t="shared" si="74"/>
        <v>0</v>
      </c>
      <c r="BL40" s="94">
        <f t="shared" si="75"/>
        <v>2.9120435483855314</v>
      </c>
      <c r="BM40" s="94">
        <f t="shared" si="76"/>
        <v>3.0397060765932848</v>
      </c>
      <c r="BN40" s="94">
        <f t="shared" si="77"/>
        <v>3.4226936612165448</v>
      </c>
      <c r="BO40" s="94">
        <f t="shared" si="78"/>
        <v>4.0000925505095939</v>
      </c>
      <c r="BP40" s="94">
        <f t="shared" si="79"/>
        <v>5.243172544050605</v>
      </c>
      <c r="BQ40" s="94">
        <f t="shared" si="80"/>
        <v>0</v>
      </c>
      <c r="BR40" s="94">
        <f t="shared" si="81"/>
        <v>2.6355024397587923</v>
      </c>
      <c r="BS40" s="94">
        <f t="shared" si="82"/>
        <v>3.7087319439631559</v>
      </c>
      <c r="BT40" s="94">
        <f t="shared" si="83"/>
        <v>4.781961448167519</v>
      </c>
      <c r="BU40" s="90">
        <f t="shared" si="6"/>
        <v>4.781961448167519</v>
      </c>
      <c r="BV40" s="94">
        <f t="shared" si="84"/>
        <v>5.8555327529828807</v>
      </c>
      <c r="BW40" s="94">
        <f t="shared" si="85"/>
        <v>0</v>
      </c>
      <c r="BX40" s="94">
        <f t="shared" si="86"/>
        <v>2.5447787918681808</v>
      </c>
      <c r="BY40" s="94">
        <f t="shared" si="87"/>
        <v>3.306359381830438</v>
      </c>
      <c r="BZ40" s="94">
        <f t="shared" si="88"/>
        <v>4.0679399717926978</v>
      </c>
      <c r="CA40" s="94">
        <f t="shared" si="89"/>
        <v>4.1965302445160173</v>
      </c>
      <c r="CB40" s="94">
        <f t="shared" si="90"/>
        <v>5.7525775260844112</v>
      </c>
      <c r="CC40" s="94">
        <f t="shared" si="91"/>
        <v>0</v>
      </c>
      <c r="CD40" s="94">
        <f t="shared" si="92"/>
        <v>2.2489991917081262</v>
      </c>
      <c r="CE40" s="94">
        <f t="shared" si="93"/>
        <v>2.573221485569086</v>
      </c>
      <c r="CF40" s="94">
        <f t="shared" si="94"/>
        <v>2.8974437794300463</v>
      </c>
      <c r="CG40" s="94">
        <f t="shared" si="95"/>
        <v>3.3862186531571865</v>
      </c>
      <c r="CH40" s="94">
        <f t="shared" si="96"/>
        <v>4.4385250771026001</v>
      </c>
      <c r="CI40" s="94">
        <f t="shared" si="97"/>
        <v>0</v>
      </c>
    </row>
    <row r="41" spans="1:87" x14ac:dyDescent="0.4">
      <c r="A41" s="86">
        <v>39</v>
      </c>
      <c r="B41" s="97" t="s">
        <v>331</v>
      </c>
      <c r="C41" s="98" t="s">
        <v>346</v>
      </c>
      <c r="D41" s="94">
        <f t="shared" si="18"/>
        <v>2.54</v>
      </c>
      <c r="E41" s="94">
        <f t="shared" si="19"/>
        <v>1.5957179556152998</v>
      </c>
      <c r="F41" s="94">
        <f t="shared" si="20"/>
        <v>2.2455307902444996</v>
      </c>
      <c r="G41" s="94">
        <f t="shared" si="21"/>
        <v>2.8953436248736999</v>
      </c>
      <c r="H41" s="90">
        <f t="shared" si="1"/>
        <v>2.8953436248736999</v>
      </c>
      <c r="I41" s="94">
        <f t="shared" si="22"/>
        <v>3.5453522963694</v>
      </c>
      <c r="J41" s="94">
        <f t="shared" si="23"/>
        <v>0</v>
      </c>
      <c r="K41" s="94">
        <f t="shared" si="24"/>
        <v>1.5708988967341997</v>
      </c>
      <c r="L41" s="94">
        <f t="shared" si="25"/>
        <v>2.0410248784540999</v>
      </c>
      <c r="M41" s="94">
        <f t="shared" si="26"/>
        <v>2.5111508601739998</v>
      </c>
      <c r="N41" s="94">
        <f t="shared" si="27"/>
        <v>2.5905170142708998</v>
      </c>
      <c r="O41" s="94">
        <f t="shared" si="28"/>
        <v>3.5510707328711999</v>
      </c>
      <c r="P41" s="94">
        <f t="shared" si="29"/>
        <v>0</v>
      </c>
      <c r="Q41" s="94">
        <f t="shared" si="30"/>
        <v>1.5572425392435996</v>
      </c>
      <c r="R41" s="94">
        <f t="shared" si="31"/>
        <v>1.6255112709054997</v>
      </c>
      <c r="S41" s="94">
        <f t="shared" si="32"/>
        <v>1.8303174658912003</v>
      </c>
      <c r="T41" s="94">
        <f t="shared" si="33"/>
        <v>2.1390869254061999</v>
      </c>
      <c r="U41" s="94">
        <f t="shared" si="34"/>
        <v>2.8038355850537995</v>
      </c>
      <c r="V41" s="94">
        <f t="shared" si="35"/>
        <v>0</v>
      </c>
      <c r="W41" s="94">
        <f t="shared" si="36"/>
        <v>1.4093595934538998</v>
      </c>
      <c r="X41" s="94">
        <f t="shared" si="37"/>
        <v>1.9832791144187996</v>
      </c>
      <c r="Y41" s="94">
        <f t="shared" si="38"/>
        <v>2.5571986353836995</v>
      </c>
      <c r="Z41" s="90">
        <f t="shared" si="2"/>
        <v>2.5571986353836995</v>
      </c>
      <c r="AA41" s="94">
        <f t="shared" si="39"/>
        <v>3.1313009374239997</v>
      </c>
      <c r="AB41" s="94">
        <f t="shared" si="40"/>
        <v>0</v>
      </c>
      <c r="AC41" s="94">
        <f t="shared" si="41"/>
        <v>1.3608442737262998</v>
      </c>
      <c r="AD41" s="94">
        <f t="shared" si="42"/>
        <v>1.7681066212996999</v>
      </c>
      <c r="AE41" s="94">
        <f t="shared" si="43"/>
        <v>2.1753689688731002</v>
      </c>
      <c r="AF41" s="94">
        <f t="shared" si="44"/>
        <v>2.2441338205968</v>
      </c>
      <c r="AG41" s="94">
        <f t="shared" si="45"/>
        <v>3.0762446663552998</v>
      </c>
      <c r="AH41" s="94">
        <f t="shared" si="46"/>
        <v>0</v>
      </c>
      <c r="AI41" s="94">
        <f t="shared" si="47"/>
        <v>1.2026733645498</v>
      </c>
      <c r="AJ41" s="94">
        <f t="shared" si="48"/>
        <v>1.3760542703577998</v>
      </c>
      <c r="AK41" s="94">
        <f t="shared" si="49"/>
        <v>1.5494351761657996</v>
      </c>
      <c r="AL41" s="94">
        <f t="shared" si="50"/>
        <v>1.8108121139878002</v>
      </c>
      <c r="AM41" s="94">
        <f t="shared" si="51"/>
        <v>2.3735428219799997</v>
      </c>
      <c r="AN41" s="94">
        <f t="shared" si="52"/>
        <v>0</v>
      </c>
      <c r="AO41" s="94">
        <f t="shared" si="53"/>
        <v>0.45</v>
      </c>
      <c r="AP41" s="94">
        <f t="shared" si="54"/>
        <v>3.5956954268509995</v>
      </c>
      <c r="AQ41" s="94">
        <f t="shared" si="55"/>
        <v>3.9165676047156999</v>
      </c>
      <c r="AR41" s="94">
        <f t="shared" si="56"/>
        <v>0</v>
      </c>
      <c r="AS41" s="94">
        <f t="shared" si="57"/>
        <v>2.6744657510438996</v>
      </c>
      <c r="AT41" s="94">
        <f t="shared" si="58"/>
        <v>2.8853951120555008</v>
      </c>
      <c r="AU41" s="94">
        <f t="shared" si="59"/>
        <v>0</v>
      </c>
      <c r="AV41" s="94">
        <f t="shared" si="60"/>
        <v>2.9568886241190997</v>
      </c>
      <c r="AW41" s="94">
        <f t="shared" si="61"/>
        <v>2.9963693364055</v>
      </c>
      <c r="AX41" s="94">
        <f t="shared" si="62"/>
        <v>0</v>
      </c>
      <c r="AY41" s="94">
        <f t="shared" si="63"/>
        <v>0</v>
      </c>
      <c r="AZ41" s="94">
        <f t="shared" si="64"/>
        <v>2.983992577000611</v>
      </c>
      <c r="BA41" s="94">
        <f t="shared" si="65"/>
        <v>4.1991425777572147</v>
      </c>
      <c r="BB41" s="94">
        <f t="shared" si="66"/>
        <v>5.4142925785138196</v>
      </c>
      <c r="BC41" s="90">
        <f t="shared" si="5"/>
        <v>5.4142925785138196</v>
      </c>
      <c r="BD41" s="94">
        <f t="shared" si="67"/>
        <v>6.6298087942107777</v>
      </c>
      <c r="BE41" s="94">
        <f t="shared" si="68"/>
        <v>0</v>
      </c>
      <c r="BF41" s="94">
        <f t="shared" si="69"/>
        <v>2.9375809368929535</v>
      </c>
      <c r="BG41" s="94">
        <f t="shared" si="70"/>
        <v>3.8167165227091671</v>
      </c>
      <c r="BH41" s="94">
        <f t="shared" si="71"/>
        <v>4.6958521085253793</v>
      </c>
      <c r="BI41" s="94">
        <f t="shared" si="72"/>
        <v>4.8442668166865834</v>
      </c>
      <c r="BJ41" s="94">
        <f t="shared" si="73"/>
        <v>6.6405022704691445</v>
      </c>
      <c r="BK41" s="94">
        <f t="shared" si="74"/>
        <v>0</v>
      </c>
      <c r="BL41" s="94">
        <f t="shared" si="75"/>
        <v>2.9120435483855314</v>
      </c>
      <c r="BM41" s="94">
        <f t="shared" si="76"/>
        <v>3.0397060765932848</v>
      </c>
      <c r="BN41" s="94">
        <f t="shared" si="77"/>
        <v>3.4226936612165448</v>
      </c>
      <c r="BO41" s="94">
        <f t="shared" si="78"/>
        <v>4.0000925505095939</v>
      </c>
      <c r="BP41" s="94">
        <f t="shared" si="79"/>
        <v>5.243172544050605</v>
      </c>
      <c r="BQ41" s="94">
        <f t="shared" si="80"/>
        <v>0</v>
      </c>
      <c r="BR41" s="94">
        <f t="shared" si="81"/>
        <v>2.6355024397587923</v>
      </c>
      <c r="BS41" s="94">
        <f t="shared" si="82"/>
        <v>3.7087319439631559</v>
      </c>
      <c r="BT41" s="94">
        <f t="shared" si="83"/>
        <v>4.781961448167519</v>
      </c>
      <c r="BU41" s="90">
        <f t="shared" si="6"/>
        <v>4.781961448167519</v>
      </c>
      <c r="BV41" s="94">
        <f t="shared" si="84"/>
        <v>5.8555327529828807</v>
      </c>
      <c r="BW41" s="94">
        <f t="shared" si="85"/>
        <v>0</v>
      </c>
      <c r="BX41" s="94">
        <f t="shared" si="86"/>
        <v>2.5447787918681808</v>
      </c>
      <c r="BY41" s="94">
        <f t="shared" si="87"/>
        <v>3.306359381830438</v>
      </c>
      <c r="BZ41" s="94">
        <f t="shared" si="88"/>
        <v>4.0679399717926978</v>
      </c>
      <c r="CA41" s="94">
        <f t="shared" si="89"/>
        <v>4.1965302445160173</v>
      </c>
      <c r="CB41" s="94">
        <f t="shared" si="90"/>
        <v>5.7525775260844112</v>
      </c>
      <c r="CC41" s="94">
        <f t="shared" si="91"/>
        <v>0</v>
      </c>
      <c r="CD41" s="94">
        <f t="shared" si="92"/>
        <v>2.2489991917081262</v>
      </c>
      <c r="CE41" s="94">
        <f t="shared" si="93"/>
        <v>2.573221485569086</v>
      </c>
      <c r="CF41" s="94">
        <f t="shared" si="94"/>
        <v>2.8974437794300463</v>
      </c>
      <c r="CG41" s="94">
        <f t="shared" si="95"/>
        <v>3.3862186531571865</v>
      </c>
      <c r="CH41" s="94">
        <f t="shared" si="96"/>
        <v>4.4385250771026001</v>
      </c>
      <c r="CI41" s="94">
        <f t="shared" si="97"/>
        <v>0</v>
      </c>
    </row>
    <row r="42" spans="1:87" x14ac:dyDescent="0.4">
      <c r="A42" s="86">
        <v>40</v>
      </c>
      <c r="B42" s="97" t="s">
        <v>103</v>
      </c>
      <c r="C42" s="98" t="s">
        <v>346</v>
      </c>
      <c r="D42" s="94">
        <f t="shared" si="18"/>
        <v>2.54</v>
      </c>
      <c r="E42" s="94">
        <f t="shared" si="19"/>
        <v>1.5957179556152998</v>
      </c>
      <c r="F42" s="94">
        <f t="shared" si="20"/>
        <v>2.2455307902444996</v>
      </c>
      <c r="G42" s="94">
        <f t="shared" si="21"/>
        <v>2.8953436248736999</v>
      </c>
      <c r="H42" s="90">
        <f t="shared" si="1"/>
        <v>2.8953436248736999</v>
      </c>
      <c r="I42" s="94">
        <f t="shared" si="22"/>
        <v>3.5453522963694</v>
      </c>
      <c r="J42" s="94">
        <f t="shared" si="23"/>
        <v>0</v>
      </c>
      <c r="K42" s="94">
        <f t="shared" si="24"/>
        <v>1.5708988967341997</v>
      </c>
      <c r="L42" s="94">
        <f t="shared" si="25"/>
        <v>2.0410248784540999</v>
      </c>
      <c r="M42" s="94">
        <f t="shared" si="26"/>
        <v>2.5111508601739998</v>
      </c>
      <c r="N42" s="94">
        <f t="shared" si="27"/>
        <v>2.5905170142708998</v>
      </c>
      <c r="O42" s="94">
        <f t="shared" si="28"/>
        <v>3.5510707328711999</v>
      </c>
      <c r="P42" s="94">
        <f t="shared" si="29"/>
        <v>0</v>
      </c>
      <c r="Q42" s="94">
        <f t="shared" si="30"/>
        <v>1.5572425392435996</v>
      </c>
      <c r="R42" s="94">
        <f t="shared" si="31"/>
        <v>1.6255112709054997</v>
      </c>
      <c r="S42" s="94">
        <f t="shared" si="32"/>
        <v>1.8303174658912003</v>
      </c>
      <c r="T42" s="94">
        <f t="shared" si="33"/>
        <v>2.1390869254061999</v>
      </c>
      <c r="U42" s="94">
        <f t="shared" si="34"/>
        <v>2.8038355850537995</v>
      </c>
      <c r="V42" s="94">
        <f t="shared" si="35"/>
        <v>0</v>
      </c>
      <c r="W42" s="94">
        <f t="shared" si="36"/>
        <v>1.4093595934538998</v>
      </c>
      <c r="X42" s="94">
        <f t="shared" si="37"/>
        <v>1.9832791144187996</v>
      </c>
      <c r="Y42" s="94">
        <f t="shared" si="38"/>
        <v>2.5571986353836995</v>
      </c>
      <c r="Z42" s="90">
        <f t="shared" si="2"/>
        <v>2.5571986353836995</v>
      </c>
      <c r="AA42" s="94">
        <f t="shared" si="39"/>
        <v>3.1313009374239997</v>
      </c>
      <c r="AB42" s="94">
        <f t="shared" si="40"/>
        <v>0</v>
      </c>
      <c r="AC42" s="94">
        <f t="shared" si="41"/>
        <v>1.3608442737262998</v>
      </c>
      <c r="AD42" s="94">
        <f t="shared" si="42"/>
        <v>1.7681066212996999</v>
      </c>
      <c r="AE42" s="94">
        <f t="shared" si="43"/>
        <v>2.1753689688731002</v>
      </c>
      <c r="AF42" s="94">
        <f t="shared" si="44"/>
        <v>2.2441338205968</v>
      </c>
      <c r="AG42" s="94">
        <f t="shared" si="45"/>
        <v>3.0762446663552998</v>
      </c>
      <c r="AH42" s="94">
        <f t="shared" si="46"/>
        <v>0</v>
      </c>
      <c r="AI42" s="94">
        <f t="shared" si="47"/>
        <v>1.2026733645498</v>
      </c>
      <c r="AJ42" s="94">
        <f t="shared" si="48"/>
        <v>1.3760542703577998</v>
      </c>
      <c r="AK42" s="94">
        <f t="shared" si="49"/>
        <v>1.5494351761657996</v>
      </c>
      <c r="AL42" s="94">
        <f t="shared" si="50"/>
        <v>1.8108121139878002</v>
      </c>
      <c r="AM42" s="94">
        <f t="shared" si="51"/>
        <v>2.3735428219799997</v>
      </c>
      <c r="AN42" s="94">
        <f t="shared" si="52"/>
        <v>0</v>
      </c>
      <c r="AO42" s="94">
        <f t="shared" si="53"/>
        <v>0.45</v>
      </c>
      <c r="AP42" s="94">
        <f t="shared" si="54"/>
        <v>3.5956954268509995</v>
      </c>
      <c r="AQ42" s="94">
        <f t="shared" si="55"/>
        <v>3.9165676047156999</v>
      </c>
      <c r="AR42" s="94">
        <f t="shared" si="56"/>
        <v>0</v>
      </c>
      <c r="AS42" s="94">
        <f t="shared" si="57"/>
        <v>2.6744657510438996</v>
      </c>
      <c r="AT42" s="94">
        <f t="shared" si="58"/>
        <v>2.8853951120555008</v>
      </c>
      <c r="AU42" s="94">
        <f t="shared" si="59"/>
        <v>0</v>
      </c>
      <c r="AV42" s="94">
        <f t="shared" si="60"/>
        <v>2.9568886241190997</v>
      </c>
      <c r="AW42" s="94">
        <f t="shared" si="61"/>
        <v>2.9963693364055</v>
      </c>
      <c r="AX42" s="94">
        <f t="shared" si="62"/>
        <v>0</v>
      </c>
      <c r="AY42" s="94">
        <f t="shared" si="63"/>
        <v>0</v>
      </c>
      <c r="AZ42" s="94">
        <f t="shared" si="64"/>
        <v>2.983992577000611</v>
      </c>
      <c r="BA42" s="94">
        <f t="shared" si="65"/>
        <v>4.1991425777572147</v>
      </c>
      <c r="BB42" s="94">
        <f t="shared" si="66"/>
        <v>5.4142925785138196</v>
      </c>
      <c r="BC42" s="90">
        <f t="shared" si="5"/>
        <v>5.4142925785138196</v>
      </c>
      <c r="BD42" s="94">
        <f t="shared" si="67"/>
        <v>6.6298087942107777</v>
      </c>
      <c r="BE42" s="94">
        <f t="shared" si="68"/>
        <v>0</v>
      </c>
      <c r="BF42" s="94">
        <f t="shared" si="69"/>
        <v>2.9375809368929535</v>
      </c>
      <c r="BG42" s="94">
        <f t="shared" si="70"/>
        <v>3.8167165227091671</v>
      </c>
      <c r="BH42" s="94">
        <f t="shared" si="71"/>
        <v>4.6958521085253793</v>
      </c>
      <c r="BI42" s="94">
        <f t="shared" si="72"/>
        <v>4.8442668166865834</v>
      </c>
      <c r="BJ42" s="94">
        <f t="shared" si="73"/>
        <v>6.6405022704691445</v>
      </c>
      <c r="BK42" s="94">
        <f t="shared" si="74"/>
        <v>0</v>
      </c>
      <c r="BL42" s="94">
        <f t="shared" si="75"/>
        <v>2.9120435483855314</v>
      </c>
      <c r="BM42" s="94">
        <f t="shared" si="76"/>
        <v>3.0397060765932848</v>
      </c>
      <c r="BN42" s="94">
        <f t="shared" si="77"/>
        <v>3.4226936612165448</v>
      </c>
      <c r="BO42" s="94">
        <f t="shared" si="78"/>
        <v>4.0000925505095939</v>
      </c>
      <c r="BP42" s="94">
        <f t="shared" si="79"/>
        <v>5.243172544050605</v>
      </c>
      <c r="BQ42" s="94">
        <f t="shared" si="80"/>
        <v>0</v>
      </c>
      <c r="BR42" s="94">
        <f t="shared" si="81"/>
        <v>2.6355024397587923</v>
      </c>
      <c r="BS42" s="94">
        <f t="shared" si="82"/>
        <v>3.7087319439631559</v>
      </c>
      <c r="BT42" s="94">
        <f t="shared" si="83"/>
        <v>4.781961448167519</v>
      </c>
      <c r="BU42" s="90">
        <f t="shared" si="6"/>
        <v>4.781961448167519</v>
      </c>
      <c r="BV42" s="94">
        <f t="shared" si="84"/>
        <v>5.8555327529828807</v>
      </c>
      <c r="BW42" s="94">
        <f t="shared" si="85"/>
        <v>0</v>
      </c>
      <c r="BX42" s="94">
        <f t="shared" si="86"/>
        <v>2.5447787918681808</v>
      </c>
      <c r="BY42" s="94">
        <f t="shared" si="87"/>
        <v>3.306359381830438</v>
      </c>
      <c r="BZ42" s="94">
        <f t="shared" si="88"/>
        <v>4.0679399717926978</v>
      </c>
      <c r="CA42" s="94">
        <f t="shared" si="89"/>
        <v>4.1965302445160173</v>
      </c>
      <c r="CB42" s="94">
        <f t="shared" si="90"/>
        <v>5.7525775260844112</v>
      </c>
      <c r="CC42" s="94">
        <f t="shared" si="91"/>
        <v>0</v>
      </c>
      <c r="CD42" s="94">
        <f t="shared" si="92"/>
        <v>2.2489991917081262</v>
      </c>
      <c r="CE42" s="94">
        <f t="shared" si="93"/>
        <v>2.573221485569086</v>
      </c>
      <c r="CF42" s="94">
        <f t="shared" si="94"/>
        <v>2.8974437794300463</v>
      </c>
      <c r="CG42" s="94">
        <f t="shared" si="95"/>
        <v>3.3862186531571865</v>
      </c>
      <c r="CH42" s="94">
        <f t="shared" si="96"/>
        <v>4.4385250771026001</v>
      </c>
      <c r="CI42" s="94">
        <f t="shared" si="97"/>
        <v>0</v>
      </c>
    </row>
    <row r="43" spans="1:87" x14ac:dyDescent="0.4">
      <c r="A43" s="86">
        <v>41</v>
      </c>
      <c r="B43" s="97" t="s">
        <v>104</v>
      </c>
      <c r="C43" s="98" t="s">
        <v>346</v>
      </c>
      <c r="D43" s="94">
        <f t="shared" si="18"/>
        <v>2.54</v>
      </c>
      <c r="E43" s="94">
        <f t="shared" si="19"/>
        <v>1.5957179556152998</v>
      </c>
      <c r="F43" s="94">
        <f t="shared" si="20"/>
        <v>2.2455307902444996</v>
      </c>
      <c r="G43" s="94">
        <f t="shared" si="21"/>
        <v>2.8953436248736999</v>
      </c>
      <c r="H43" s="90">
        <f t="shared" si="1"/>
        <v>2.8953436248736999</v>
      </c>
      <c r="I43" s="94">
        <f t="shared" si="22"/>
        <v>3.5453522963694</v>
      </c>
      <c r="J43" s="94">
        <f t="shared" si="23"/>
        <v>0</v>
      </c>
      <c r="K43" s="94">
        <f t="shared" si="24"/>
        <v>1.5708988967341997</v>
      </c>
      <c r="L43" s="94">
        <f t="shared" si="25"/>
        <v>2.0410248784540999</v>
      </c>
      <c r="M43" s="94">
        <f t="shared" si="26"/>
        <v>2.5111508601739998</v>
      </c>
      <c r="N43" s="94">
        <f t="shared" si="27"/>
        <v>2.5905170142708998</v>
      </c>
      <c r="O43" s="94">
        <f t="shared" si="28"/>
        <v>3.5510707328711999</v>
      </c>
      <c r="P43" s="94">
        <f t="shared" si="29"/>
        <v>0</v>
      </c>
      <c r="Q43" s="94">
        <f t="shared" si="30"/>
        <v>1.5572425392435996</v>
      </c>
      <c r="R43" s="94">
        <f t="shared" si="31"/>
        <v>1.6255112709054997</v>
      </c>
      <c r="S43" s="94">
        <f t="shared" si="32"/>
        <v>1.8303174658912003</v>
      </c>
      <c r="T43" s="94">
        <f t="shared" si="33"/>
        <v>2.1390869254061999</v>
      </c>
      <c r="U43" s="94">
        <f t="shared" si="34"/>
        <v>2.8038355850537995</v>
      </c>
      <c r="V43" s="94">
        <f t="shared" si="35"/>
        <v>0</v>
      </c>
      <c r="W43" s="94">
        <f t="shared" si="36"/>
        <v>1.4093595934538998</v>
      </c>
      <c r="X43" s="94">
        <f t="shared" si="37"/>
        <v>1.9832791144187996</v>
      </c>
      <c r="Y43" s="94">
        <f t="shared" si="38"/>
        <v>2.5571986353836995</v>
      </c>
      <c r="Z43" s="90">
        <f t="shared" si="2"/>
        <v>2.5571986353836995</v>
      </c>
      <c r="AA43" s="94">
        <f t="shared" si="39"/>
        <v>3.1313009374239997</v>
      </c>
      <c r="AB43" s="94">
        <f t="shared" si="40"/>
        <v>0</v>
      </c>
      <c r="AC43" s="94">
        <f t="shared" si="41"/>
        <v>1.3608442737262998</v>
      </c>
      <c r="AD43" s="94">
        <f t="shared" si="42"/>
        <v>1.7681066212996999</v>
      </c>
      <c r="AE43" s="94">
        <f t="shared" si="43"/>
        <v>2.1753689688731002</v>
      </c>
      <c r="AF43" s="94">
        <f t="shared" si="44"/>
        <v>2.2441338205968</v>
      </c>
      <c r="AG43" s="94">
        <f t="shared" si="45"/>
        <v>3.0762446663552998</v>
      </c>
      <c r="AH43" s="94">
        <f t="shared" si="46"/>
        <v>0</v>
      </c>
      <c r="AI43" s="94">
        <f t="shared" si="47"/>
        <v>1.2026733645498</v>
      </c>
      <c r="AJ43" s="94">
        <f t="shared" si="48"/>
        <v>1.3760542703577998</v>
      </c>
      <c r="AK43" s="94">
        <f t="shared" si="49"/>
        <v>1.5494351761657996</v>
      </c>
      <c r="AL43" s="94">
        <f t="shared" si="50"/>
        <v>1.8108121139878002</v>
      </c>
      <c r="AM43" s="94">
        <f t="shared" si="51"/>
        <v>2.3735428219799997</v>
      </c>
      <c r="AN43" s="94">
        <f t="shared" si="52"/>
        <v>0</v>
      </c>
      <c r="AO43" s="94">
        <f t="shared" si="53"/>
        <v>0.45</v>
      </c>
      <c r="AP43" s="94">
        <f t="shared" si="54"/>
        <v>3.5956954268509995</v>
      </c>
      <c r="AQ43" s="94">
        <f t="shared" si="55"/>
        <v>3.9165676047156999</v>
      </c>
      <c r="AR43" s="94">
        <f t="shared" si="56"/>
        <v>0</v>
      </c>
      <c r="AS43" s="94">
        <f t="shared" si="57"/>
        <v>2.6744657510438996</v>
      </c>
      <c r="AT43" s="94">
        <f t="shared" si="58"/>
        <v>2.8853951120555008</v>
      </c>
      <c r="AU43" s="94">
        <f t="shared" si="59"/>
        <v>0</v>
      </c>
      <c r="AV43" s="94">
        <f t="shared" si="60"/>
        <v>2.9568886241190997</v>
      </c>
      <c r="AW43" s="94">
        <f t="shared" si="61"/>
        <v>2.9963693364055</v>
      </c>
      <c r="AX43" s="94">
        <f t="shared" si="62"/>
        <v>0</v>
      </c>
      <c r="AY43" s="94">
        <f t="shared" si="63"/>
        <v>0</v>
      </c>
      <c r="AZ43" s="94">
        <f t="shared" si="64"/>
        <v>2.983992577000611</v>
      </c>
      <c r="BA43" s="94">
        <f t="shared" si="65"/>
        <v>4.1991425777572147</v>
      </c>
      <c r="BB43" s="94">
        <f t="shared" si="66"/>
        <v>5.4142925785138196</v>
      </c>
      <c r="BC43" s="90">
        <f t="shared" si="5"/>
        <v>5.4142925785138196</v>
      </c>
      <c r="BD43" s="94">
        <f t="shared" si="67"/>
        <v>6.6298087942107777</v>
      </c>
      <c r="BE43" s="94">
        <f t="shared" si="68"/>
        <v>0</v>
      </c>
      <c r="BF43" s="94">
        <f t="shared" si="69"/>
        <v>2.9375809368929535</v>
      </c>
      <c r="BG43" s="94">
        <f t="shared" si="70"/>
        <v>3.8167165227091671</v>
      </c>
      <c r="BH43" s="94">
        <f t="shared" si="71"/>
        <v>4.6958521085253793</v>
      </c>
      <c r="BI43" s="94">
        <f t="shared" si="72"/>
        <v>4.8442668166865834</v>
      </c>
      <c r="BJ43" s="94">
        <f t="shared" si="73"/>
        <v>6.6405022704691445</v>
      </c>
      <c r="BK43" s="94">
        <f t="shared" si="74"/>
        <v>0</v>
      </c>
      <c r="BL43" s="94">
        <f t="shared" si="75"/>
        <v>2.9120435483855314</v>
      </c>
      <c r="BM43" s="94">
        <f t="shared" si="76"/>
        <v>3.0397060765932848</v>
      </c>
      <c r="BN43" s="94">
        <f t="shared" si="77"/>
        <v>3.4226936612165448</v>
      </c>
      <c r="BO43" s="94">
        <f t="shared" si="78"/>
        <v>4.0000925505095939</v>
      </c>
      <c r="BP43" s="94">
        <f t="shared" si="79"/>
        <v>5.243172544050605</v>
      </c>
      <c r="BQ43" s="94">
        <f t="shared" si="80"/>
        <v>0</v>
      </c>
      <c r="BR43" s="94">
        <f t="shared" si="81"/>
        <v>2.6355024397587923</v>
      </c>
      <c r="BS43" s="94">
        <f t="shared" si="82"/>
        <v>3.7087319439631559</v>
      </c>
      <c r="BT43" s="94">
        <f t="shared" si="83"/>
        <v>4.781961448167519</v>
      </c>
      <c r="BU43" s="90">
        <f t="shared" si="6"/>
        <v>4.781961448167519</v>
      </c>
      <c r="BV43" s="94">
        <f t="shared" si="84"/>
        <v>5.8555327529828807</v>
      </c>
      <c r="BW43" s="94">
        <f t="shared" si="85"/>
        <v>0</v>
      </c>
      <c r="BX43" s="94">
        <f t="shared" si="86"/>
        <v>2.5447787918681808</v>
      </c>
      <c r="BY43" s="94">
        <f t="shared" si="87"/>
        <v>3.306359381830438</v>
      </c>
      <c r="BZ43" s="94">
        <f t="shared" si="88"/>
        <v>4.0679399717926978</v>
      </c>
      <c r="CA43" s="94">
        <f t="shared" si="89"/>
        <v>4.1965302445160173</v>
      </c>
      <c r="CB43" s="94">
        <f t="shared" si="90"/>
        <v>5.7525775260844112</v>
      </c>
      <c r="CC43" s="94">
        <f t="shared" si="91"/>
        <v>0</v>
      </c>
      <c r="CD43" s="94">
        <f t="shared" si="92"/>
        <v>2.2489991917081262</v>
      </c>
      <c r="CE43" s="94">
        <f t="shared" si="93"/>
        <v>2.573221485569086</v>
      </c>
      <c r="CF43" s="94">
        <f t="shared" si="94"/>
        <v>2.8974437794300463</v>
      </c>
      <c r="CG43" s="94">
        <f t="shared" si="95"/>
        <v>3.3862186531571865</v>
      </c>
      <c r="CH43" s="94">
        <f t="shared" si="96"/>
        <v>4.4385250771026001</v>
      </c>
      <c r="CI43" s="94">
        <f t="shared" si="97"/>
        <v>0</v>
      </c>
    </row>
    <row r="44" spans="1:87" x14ac:dyDescent="0.4">
      <c r="A44" s="86">
        <v>42</v>
      </c>
      <c r="B44" s="97" t="s">
        <v>105</v>
      </c>
      <c r="C44" s="98" t="s">
        <v>346</v>
      </c>
      <c r="D44" s="94">
        <f t="shared" si="18"/>
        <v>2.54</v>
      </c>
      <c r="E44" s="94">
        <f t="shared" si="19"/>
        <v>1.5957179556152998</v>
      </c>
      <c r="F44" s="94">
        <f t="shared" si="20"/>
        <v>2.2455307902444996</v>
      </c>
      <c r="G44" s="94">
        <f t="shared" si="21"/>
        <v>2.8953436248736999</v>
      </c>
      <c r="H44" s="90">
        <f t="shared" si="1"/>
        <v>2.8953436248736999</v>
      </c>
      <c r="I44" s="94">
        <f t="shared" si="22"/>
        <v>3.5453522963694</v>
      </c>
      <c r="J44" s="94">
        <f t="shared" si="23"/>
        <v>0</v>
      </c>
      <c r="K44" s="94">
        <f t="shared" si="24"/>
        <v>1.5708988967341997</v>
      </c>
      <c r="L44" s="94">
        <f t="shared" si="25"/>
        <v>2.0410248784540999</v>
      </c>
      <c r="M44" s="94">
        <f t="shared" si="26"/>
        <v>2.5111508601739998</v>
      </c>
      <c r="N44" s="94">
        <f t="shared" si="27"/>
        <v>2.5905170142708998</v>
      </c>
      <c r="O44" s="94">
        <f t="shared" si="28"/>
        <v>3.5510707328711999</v>
      </c>
      <c r="P44" s="94">
        <f t="shared" si="29"/>
        <v>0</v>
      </c>
      <c r="Q44" s="94">
        <f t="shared" si="30"/>
        <v>1.5572425392435996</v>
      </c>
      <c r="R44" s="94">
        <f t="shared" si="31"/>
        <v>1.6255112709054997</v>
      </c>
      <c r="S44" s="94">
        <f t="shared" si="32"/>
        <v>1.8303174658912003</v>
      </c>
      <c r="T44" s="94">
        <f t="shared" si="33"/>
        <v>2.1390869254061999</v>
      </c>
      <c r="U44" s="94">
        <f t="shared" si="34"/>
        <v>2.8038355850537995</v>
      </c>
      <c r="V44" s="94">
        <f t="shared" si="35"/>
        <v>0</v>
      </c>
      <c r="W44" s="94">
        <f t="shared" si="36"/>
        <v>1.4093595934538998</v>
      </c>
      <c r="X44" s="94">
        <f t="shared" si="37"/>
        <v>1.9832791144187996</v>
      </c>
      <c r="Y44" s="94">
        <f t="shared" si="38"/>
        <v>2.5571986353836995</v>
      </c>
      <c r="Z44" s="90">
        <f t="shared" si="2"/>
        <v>2.5571986353836995</v>
      </c>
      <c r="AA44" s="94">
        <f t="shared" si="39"/>
        <v>3.1313009374239997</v>
      </c>
      <c r="AB44" s="94">
        <f t="shared" si="40"/>
        <v>0</v>
      </c>
      <c r="AC44" s="94">
        <f t="shared" si="41"/>
        <v>1.3608442737262998</v>
      </c>
      <c r="AD44" s="94">
        <f t="shared" si="42"/>
        <v>1.7681066212996999</v>
      </c>
      <c r="AE44" s="94">
        <f t="shared" si="43"/>
        <v>2.1753689688731002</v>
      </c>
      <c r="AF44" s="94">
        <f t="shared" si="44"/>
        <v>2.2441338205968</v>
      </c>
      <c r="AG44" s="94">
        <f t="shared" si="45"/>
        <v>3.0762446663552998</v>
      </c>
      <c r="AH44" s="94">
        <f t="shared" si="46"/>
        <v>0</v>
      </c>
      <c r="AI44" s="94">
        <f t="shared" si="47"/>
        <v>1.2026733645498</v>
      </c>
      <c r="AJ44" s="94">
        <f t="shared" si="48"/>
        <v>1.3760542703577998</v>
      </c>
      <c r="AK44" s="94">
        <f t="shared" si="49"/>
        <v>1.5494351761657996</v>
      </c>
      <c r="AL44" s="94">
        <f t="shared" si="50"/>
        <v>1.8108121139878002</v>
      </c>
      <c r="AM44" s="94">
        <f t="shared" si="51"/>
        <v>2.3735428219799997</v>
      </c>
      <c r="AN44" s="94">
        <f t="shared" si="52"/>
        <v>0</v>
      </c>
      <c r="AO44" s="94">
        <f t="shared" si="53"/>
        <v>0.45</v>
      </c>
      <c r="AP44" s="94">
        <f t="shared" si="54"/>
        <v>3.5956954268509995</v>
      </c>
      <c r="AQ44" s="94">
        <f t="shared" si="55"/>
        <v>3.9165676047156999</v>
      </c>
      <c r="AR44" s="94">
        <f t="shared" si="56"/>
        <v>0</v>
      </c>
      <c r="AS44" s="94">
        <f t="shared" si="57"/>
        <v>2.6744657510438996</v>
      </c>
      <c r="AT44" s="94">
        <f t="shared" si="58"/>
        <v>2.8853951120555008</v>
      </c>
      <c r="AU44" s="94">
        <f t="shared" si="59"/>
        <v>0</v>
      </c>
      <c r="AV44" s="94">
        <f t="shared" si="60"/>
        <v>2.9568886241190997</v>
      </c>
      <c r="AW44" s="94">
        <f t="shared" si="61"/>
        <v>2.9963693364055</v>
      </c>
      <c r="AX44" s="94">
        <f t="shared" si="62"/>
        <v>0</v>
      </c>
      <c r="AY44" s="94">
        <f t="shared" si="63"/>
        <v>0</v>
      </c>
      <c r="AZ44" s="94">
        <f t="shared" si="64"/>
        <v>2.983992577000611</v>
      </c>
      <c r="BA44" s="94">
        <f t="shared" si="65"/>
        <v>4.1991425777572147</v>
      </c>
      <c r="BB44" s="94">
        <f t="shared" si="66"/>
        <v>5.4142925785138196</v>
      </c>
      <c r="BC44" s="90">
        <f t="shared" si="5"/>
        <v>5.4142925785138196</v>
      </c>
      <c r="BD44" s="94">
        <f t="shared" si="67"/>
        <v>6.6298087942107777</v>
      </c>
      <c r="BE44" s="94">
        <f t="shared" si="68"/>
        <v>0</v>
      </c>
      <c r="BF44" s="94">
        <f t="shared" si="69"/>
        <v>2.9375809368929535</v>
      </c>
      <c r="BG44" s="94">
        <f t="shared" si="70"/>
        <v>3.8167165227091671</v>
      </c>
      <c r="BH44" s="94">
        <f t="shared" si="71"/>
        <v>4.6958521085253793</v>
      </c>
      <c r="BI44" s="94">
        <f t="shared" si="72"/>
        <v>4.8442668166865834</v>
      </c>
      <c r="BJ44" s="94">
        <f t="shared" si="73"/>
        <v>6.6405022704691445</v>
      </c>
      <c r="BK44" s="94">
        <f t="shared" si="74"/>
        <v>0</v>
      </c>
      <c r="BL44" s="94">
        <f t="shared" si="75"/>
        <v>2.9120435483855314</v>
      </c>
      <c r="BM44" s="94">
        <f t="shared" si="76"/>
        <v>3.0397060765932848</v>
      </c>
      <c r="BN44" s="94">
        <f t="shared" si="77"/>
        <v>3.4226936612165448</v>
      </c>
      <c r="BO44" s="94">
        <f t="shared" si="78"/>
        <v>4.0000925505095939</v>
      </c>
      <c r="BP44" s="94">
        <f t="shared" si="79"/>
        <v>5.243172544050605</v>
      </c>
      <c r="BQ44" s="94">
        <f t="shared" si="80"/>
        <v>0</v>
      </c>
      <c r="BR44" s="94">
        <f t="shared" si="81"/>
        <v>2.6355024397587923</v>
      </c>
      <c r="BS44" s="94">
        <f t="shared" si="82"/>
        <v>3.7087319439631559</v>
      </c>
      <c r="BT44" s="94">
        <f t="shared" si="83"/>
        <v>4.781961448167519</v>
      </c>
      <c r="BU44" s="90">
        <f t="shared" si="6"/>
        <v>4.781961448167519</v>
      </c>
      <c r="BV44" s="94">
        <f t="shared" si="84"/>
        <v>5.8555327529828807</v>
      </c>
      <c r="BW44" s="94">
        <f t="shared" si="85"/>
        <v>0</v>
      </c>
      <c r="BX44" s="94">
        <f t="shared" si="86"/>
        <v>2.5447787918681808</v>
      </c>
      <c r="BY44" s="94">
        <f t="shared" si="87"/>
        <v>3.306359381830438</v>
      </c>
      <c r="BZ44" s="94">
        <f t="shared" si="88"/>
        <v>4.0679399717926978</v>
      </c>
      <c r="CA44" s="94">
        <f t="shared" si="89"/>
        <v>4.1965302445160173</v>
      </c>
      <c r="CB44" s="94">
        <f t="shared" si="90"/>
        <v>5.7525775260844112</v>
      </c>
      <c r="CC44" s="94">
        <f t="shared" si="91"/>
        <v>0</v>
      </c>
      <c r="CD44" s="94">
        <f t="shared" si="92"/>
        <v>2.2489991917081262</v>
      </c>
      <c r="CE44" s="94">
        <f t="shared" si="93"/>
        <v>2.573221485569086</v>
      </c>
      <c r="CF44" s="94">
        <f t="shared" si="94"/>
        <v>2.8974437794300463</v>
      </c>
      <c r="CG44" s="94">
        <f t="shared" si="95"/>
        <v>3.3862186531571865</v>
      </c>
      <c r="CH44" s="94">
        <f t="shared" si="96"/>
        <v>4.4385250771026001</v>
      </c>
      <c r="CI44" s="94">
        <f t="shared" si="97"/>
        <v>0</v>
      </c>
    </row>
    <row r="45" spans="1:87" x14ac:dyDescent="0.4">
      <c r="A45" s="86">
        <v>43</v>
      </c>
      <c r="B45" s="97" t="s">
        <v>106</v>
      </c>
      <c r="C45" s="98" t="s">
        <v>346</v>
      </c>
      <c r="D45" s="94">
        <f t="shared" si="18"/>
        <v>2.54</v>
      </c>
      <c r="E45" s="94">
        <f t="shared" si="19"/>
        <v>1.5957179556152998</v>
      </c>
      <c r="F45" s="94">
        <f t="shared" si="20"/>
        <v>2.2455307902444996</v>
      </c>
      <c r="G45" s="94">
        <f t="shared" si="21"/>
        <v>2.8953436248736999</v>
      </c>
      <c r="H45" s="90">
        <f t="shared" si="1"/>
        <v>2.8953436248736999</v>
      </c>
      <c r="I45" s="94">
        <f t="shared" si="22"/>
        <v>3.5453522963694</v>
      </c>
      <c r="J45" s="94">
        <f t="shared" si="23"/>
        <v>0</v>
      </c>
      <c r="K45" s="94">
        <f t="shared" si="24"/>
        <v>1.5708988967341997</v>
      </c>
      <c r="L45" s="94">
        <f t="shared" si="25"/>
        <v>2.0410248784540999</v>
      </c>
      <c r="M45" s="94">
        <f t="shared" si="26"/>
        <v>2.5111508601739998</v>
      </c>
      <c r="N45" s="94">
        <f t="shared" si="27"/>
        <v>2.5905170142708998</v>
      </c>
      <c r="O45" s="94">
        <f t="shared" si="28"/>
        <v>3.5510707328711999</v>
      </c>
      <c r="P45" s="94">
        <f t="shared" si="29"/>
        <v>0</v>
      </c>
      <c r="Q45" s="94">
        <f t="shared" si="30"/>
        <v>1.5572425392435996</v>
      </c>
      <c r="R45" s="94">
        <f t="shared" si="31"/>
        <v>1.6255112709054997</v>
      </c>
      <c r="S45" s="94">
        <f t="shared" si="32"/>
        <v>1.8303174658912003</v>
      </c>
      <c r="T45" s="94">
        <f t="shared" si="33"/>
        <v>2.1390869254061999</v>
      </c>
      <c r="U45" s="94">
        <f t="shared" si="34"/>
        <v>2.8038355850537995</v>
      </c>
      <c r="V45" s="94">
        <f t="shared" si="35"/>
        <v>0</v>
      </c>
      <c r="W45" s="94">
        <f t="shared" si="36"/>
        <v>1.4093595934538998</v>
      </c>
      <c r="X45" s="94">
        <f t="shared" si="37"/>
        <v>1.9832791144187996</v>
      </c>
      <c r="Y45" s="94">
        <f t="shared" si="38"/>
        <v>2.5571986353836995</v>
      </c>
      <c r="Z45" s="90">
        <f t="shared" si="2"/>
        <v>2.5571986353836995</v>
      </c>
      <c r="AA45" s="94">
        <f t="shared" si="39"/>
        <v>3.1313009374239997</v>
      </c>
      <c r="AB45" s="94">
        <f t="shared" si="40"/>
        <v>0</v>
      </c>
      <c r="AC45" s="94">
        <f t="shared" si="41"/>
        <v>1.3608442737262998</v>
      </c>
      <c r="AD45" s="94">
        <f t="shared" si="42"/>
        <v>1.7681066212996999</v>
      </c>
      <c r="AE45" s="94">
        <f t="shared" si="43"/>
        <v>2.1753689688731002</v>
      </c>
      <c r="AF45" s="94">
        <f t="shared" si="44"/>
        <v>2.2441338205968</v>
      </c>
      <c r="AG45" s="94">
        <f t="shared" si="45"/>
        <v>3.0762446663552998</v>
      </c>
      <c r="AH45" s="94">
        <f t="shared" si="46"/>
        <v>0</v>
      </c>
      <c r="AI45" s="94">
        <f t="shared" si="47"/>
        <v>1.2026733645498</v>
      </c>
      <c r="AJ45" s="94">
        <f t="shared" si="48"/>
        <v>1.3760542703577998</v>
      </c>
      <c r="AK45" s="94">
        <f t="shared" si="49"/>
        <v>1.5494351761657996</v>
      </c>
      <c r="AL45" s="94">
        <f t="shared" si="50"/>
        <v>1.8108121139878002</v>
      </c>
      <c r="AM45" s="94">
        <f t="shared" si="51"/>
        <v>2.3735428219799997</v>
      </c>
      <c r="AN45" s="94">
        <f t="shared" si="52"/>
        <v>0</v>
      </c>
      <c r="AO45" s="94">
        <f t="shared" si="53"/>
        <v>0.45</v>
      </c>
      <c r="AP45" s="94">
        <f t="shared" si="54"/>
        <v>3.5956954268509995</v>
      </c>
      <c r="AQ45" s="94">
        <f t="shared" si="55"/>
        <v>3.9165676047156999</v>
      </c>
      <c r="AR45" s="94">
        <f t="shared" si="56"/>
        <v>0</v>
      </c>
      <c r="AS45" s="94">
        <f t="shared" si="57"/>
        <v>2.6744657510438996</v>
      </c>
      <c r="AT45" s="94">
        <f t="shared" si="58"/>
        <v>2.8853951120555008</v>
      </c>
      <c r="AU45" s="94">
        <f t="shared" si="59"/>
        <v>0</v>
      </c>
      <c r="AV45" s="94">
        <f t="shared" si="60"/>
        <v>2.9568886241190997</v>
      </c>
      <c r="AW45" s="94">
        <f t="shared" si="61"/>
        <v>2.9963693364055</v>
      </c>
      <c r="AX45" s="94">
        <f t="shared" si="62"/>
        <v>0</v>
      </c>
      <c r="AY45" s="94">
        <f t="shared" si="63"/>
        <v>0</v>
      </c>
      <c r="AZ45" s="94">
        <f t="shared" si="64"/>
        <v>2.983992577000611</v>
      </c>
      <c r="BA45" s="94">
        <f t="shared" si="65"/>
        <v>4.1991425777572147</v>
      </c>
      <c r="BB45" s="94">
        <f t="shared" si="66"/>
        <v>5.4142925785138196</v>
      </c>
      <c r="BC45" s="90">
        <f t="shared" si="5"/>
        <v>5.4142925785138196</v>
      </c>
      <c r="BD45" s="94">
        <f t="shared" si="67"/>
        <v>6.6298087942107777</v>
      </c>
      <c r="BE45" s="94">
        <f t="shared" si="68"/>
        <v>0</v>
      </c>
      <c r="BF45" s="94">
        <f t="shared" si="69"/>
        <v>2.9375809368929535</v>
      </c>
      <c r="BG45" s="94">
        <f t="shared" si="70"/>
        <v>3.8167165227091671</v>
      </c>
      <c r="BH45" s="94">
        <f t="shared" si="71"/>
        <v>4.6958521085253793</v>
      </c>
      <c r="BI45" s="94">
        <f t="shared" si="72"/>
        <v>4.8442668166865834</v>
      </c>
      <c r="BJ45" s="94">
        <f t="shared" si="73"/>
        <v>6.6405022704691445</v>
      </c>
      <c r="BK45" s="94">
        <f t="shared" si="74"/>
        <v>0</v>
      </c>
      <c r="BL45" s="94">
        <f t="shared" si="75"/>
        <v>2.9120435483855314</v>
      </c>
      <c r="BM45" s="94">
        <f t="shared" si="76"/>
        <v>3.0397060765932848</v>
      </c>
      <c r="BN45" s="94">
        <f t="shared" si="77"/>
        <v>3.4226936612165448</v>
      </c>
      <c r="BO45" s="94">
        <f t="shared" si="78"/>
        <v>4.0000925505095939</v>
      </c>
      <c r="BP45" s="94">
        <f t="shared" si="79"/>
        <v>5.243172544050605</v>
      </c>
      <c r="BQ45" s="94">
        <f t="shared" si="80"/>
        <v>0</v>
      </c>
      <c r="BR45" s="94">
        <f t="shared" si="81"/>
        <v>2.6355024397587923</v>
      </c>
      <c r="BS45" s="94">
        <f t="shared" si="82"/>
        <v>3.7087319439631559</v>
      </c>
      <c r="BT45" s="94">
        <f t="shared" si="83"/>
        <v>4.781961448167519</v>
      </c>
      <c r="BU45" s="90">
        <f t="shared" si="6"/>
        <v>4.781961448167519</v>
      </c>
      <c r="BV45" s="94">
        <f t="shared" si="84"/>
        <v>5.8555327529828807</v>
      </c>
      <c r="BW45" s="94">
        <f t="shared" si="85"/>
        <v>0</v>
      </c>
      <c r="BX45" s="94">
        <f t="shared" si="86"/>
        <v>2.5447787918681808</v>
      </c>
      <c r="BY45" s="94">
        <f t="shared" si="87"/>
        <v>3.306359381830438</v>
      </c>
      <c r="BZ45" s="94">
        <f t="shared" si="88"/>
        <v>4.0679399717926978</v>
      </c>
      <c r="CA45" s="94">
        <f t="shared" si="89"/>
        <v>4.1965302445160173</v>
      </c>
      <c r="CB45" s="94">
        <f t="shared" si="90"/>
        <v>5.7525775260844112</v>
      </c>
      <c r="CC45" s="94">
        <f t="shared" si="91"/>
        <v>0</v>
      </c>
      <c r="CD45" s="94">
        <f t="shared" si="92"/>
        <v>2.2489991917081262</v>
      </c>
      <c r="CE45" s="94">
        <f t="shared" si="93"/>
        <v>2.573221485569086</v>
      </c>
      <c r="CF45" s="94">
        <f t="shared" si="94"/>
        <v>2.8974437794300463</v>
      </c>
      <c r="CG45" s="94">
        <f t="shared" si="95"/>
        <v>3.3862186531571865</v>
      </c>
      <c r="CH45" s="94">
        <f t="shared" si="96"/>
        <v>4.4385250771026001</v>
      </c>
      <c r="CI45" s="94">
        <f t="shared" si="97"/>
        <v>0</v>
      </c>
    </row>
    <row r="46" spans="1:87" x14ac:dyDescent="0.4">
      <c r="A46" s="86">
        <v>44</v>
      </c>
      <c r="B46" s="97" t="s">
        <v>107</v>
      </c>
      <c r="C46" s="98" t="s">
        <v>346</v>
      </c>
      <c r="D46" s="94">
        <f t="shared" si="18"/>
        <v>2.54</v>
      </c>
      <c r="E46" s="94">
        <f t="shared" si="19"/>
        <v>1.5957179556152998</v>
      </c>
      <c r="F46" s="94">
        <f t="shared" si="20"/>
        <v>2.2455307902444996</v>
      </c>
      <c r="G46" s="94">
        <f t="shared" si="21"/>
        <v>2.8953436248736999</v>
      </c>
      <c r="H46" s="90">
        <f t="shared" si="1"/>
        <v>2.8953436248736999</v>
      </c>
      <c r="I46" s="94">
        <f t="shared" si="22"/>
        <v>3.5453522963694</v>
      </c>
      <c r="J46" s="94">
        <f t="shared" si="23"/>
        <v>0</v>
      </c>
      <c r="K46" s="94">
        <f t="shared" si="24"/>
        <v>1.5708988967341997</v>
      </c>
      <c r="L46" s="94">
        <f t="shared" si="25"/>
        <v>2.0410248784540999</v>
      </c>
      <c r="M46" s="94">
        <f t="shared" si="26"/>
        <v>2.5111508601739998</v>
      </c>
      <c r="N46" s="94">
        <f t="shared" si="27"/>
        <v>2.5905170142708998</v>
      </c>
      <c r="O46" s="94">
        <f t="shared" si="28"/>
        <v>3.5510707328711999</v>
      </c>
      <c r="P46" s="94">
        <f t="shared" si="29"/>
        <v>0</v>
      </c>
      <c r="Q46" s="94">
        <f t="shared" si="30"/>
        <v>1.5572425392435996</v>
      </c>
      <c r="R46" s="94">
        <f t="shared" si="31"/>
        <v>1.6255112709054997</v>
      </c>
      <c r="S46" s="94">
        <f t="shared" si="32"/>
        <v>1.8303174658912003</v>
      </c>
      <c r="T46" s="94">
        <f t="shared" si="33"/>
        <v>2.1390869254061999</v>
      </c>
      <c r="U46" s="94">
        <f t="shared" si="34"/>
        <v>2.8038355850537995</v>
      </c>
      <c r="V46" s="94">
        <f t="shared" si="35"/>
        <v>0</v>
      </c>
      <c r="W46" s="94">
        <f t="shared" si="36"/>
        <v>1.4093595934538998</v>
      </c>
      <c r="X46" s="94">
        <f t="shared" si="37"/>
        <v>1.9832791144187996</v>
      </c>
      <c r="Y46" s="94">
        <f t="shared" si="38"/>
        <v>2.5571986353836995</v>
      </c>
      <c r="Z46" s="90">
        <f t="shared" si="2"/>
        <v>2.5571986353836995</v>
      </c>
      <c r="AA46" s="94">
        <f t="shared" si="39"/>
        <v>3.1313009374239997</v>
      </c>
      <c r="AB46" s="94">
        <f t="shared" si="40"/>
        <v>0</v>
      </c>
      <c r="AC46" s="94">
        <f t="shared" si="41"/>
        <v>1.3608442737262998</v>
      </c>
      <c r="AD46" s="94">
        <f t="shared" si="42"/>
        <v>1.7681066212996999</v>
      </c>
      <c r="AE46" s="94">
        <f t="shared" si="43"/>
        <v>2.1753689688731002</v>
      </c>
      <c r="AF46" s="94">
        <f t="shared" si="44"/>
        <v>2.2441338205968</v>
      </c>
      <c r="AG46" s="94">
        <f t="shared" si="45"/>
        <v>3.0762446663552998</v>
      </c>
      <c r="AH46" s="94">
        <f t="shared" si="46"/>
        <v>0</v>
      </c>
      <c r="AI46" s="94">
        <f t="shared" si="47"/>
        <v>1.2026733645498</v>
      </c>
      <c r="AJ46" s="94">
        <f t="shared" si="48"/>
        <v>1.3760542703577998</v>
      </c>
      <c r="AK46" s="94">
        <f t="shared" si="49"/>
        <v>1.5494351761657996</v>
      </c>
      <c r="AL46" s="94">
        <f t="shared" si="50"/>
        <v>1.8108121139878002</v>
      </c>
      <c r="AM46" s="94">
        <f t="shared" si="51"/>
        <v>2.3735428219799997</v>
      </c>
      <c r="AN46" s="94">
        <f t="shared" si="52"/>
        <v>0</v>
      </c>
      <c r="AO46" s="94">
        <f t="shared" si="53"/>
        <v>0.45</v>
      </c>
      <c r="AP46" s="94">
        <f t="shared" si="54"/>
        <v>3.5956954268509995</v>
      </c>
      <c r="AQ46" s="94">
        <f t="shared" si="55"/>
        <v>3.9165676047156999</v>
      </c>
      <c r="AR46" s="94">
        <f t="shared" si="56"/>
        <v>0</v>
      </c>
      <c r="AS46" s="94">
        <f t="shared" si="57"/>
        <v>2.6744657510438996</v>
      </c>
      <c r="AT46" s="94">
        <f t="shared" si="58"/>
        <v>2.8853951120555008</v>
      </c>
      <c r="AU46" s="94">
        <f t="shared" si="59"/>
        <v>0</v>
      </c>
      <c r="AV46" s="94">
        <f t="shared" si="60"/>
        <v>2.9568886241190997</v>
      </c>
      <c r="AW46" s="94">
        <f t="shared" si="61"/>
        <v>2.9963693364055</v>
      </c>
      <c r="AX46" s="94">
        <f t="shared" si="62"/>
        <v>0</v>
      </c>
      <c r="AY46" s="94">
        <f t="shared" si="63"/>
        <v>0</v>
      </c>
      <c r="AZ46" s="94">
        <f t="shared" si="64"/>
        <v>2.983992577000611</v>
      </c>
      <c r="BA46" s="94">
        <f t="shared" si="65"/>
        <v>4.1991425777572147</v>
      </c>
      <c r="BB46" s="94">
        <f t="shared" si="66"/>
        <v>5.4142925785138196</v>
      </c>
      <c r="BC46" s="90">
        <f t="shared" si="5"/>
        <v>5.4142925785138196</v>
      </c>
      <c r="BD46" s="94">
        <f t="shared" si="67"/>
        <v>6.6298087942107777</v>
      </c>
      <c r="BE46" s="94">
        <f t="shared" si="68"/>
        <v>0</v>
      </c>
      <c r="BF46" s="94">
        <f t="shared" si="69"/>
        <v>2.9375809368929535</v>
      </c>
      <c r="BG46" s="94">
        <f t="shared" si="70"/>
        <v>3.8167165227091671</v>
      </c>
      <c r="BH46" s="94">
        <f t="shared" si="71"/>
        <v>4.6958521085253793</v>
      </c>
      <c r="BI46" s="94">
        <f t="shared" si="72"/>
        <v>4.8442668166865834</v>
      </c>
      <c r="BJ46" s="94">
        <f t="shared" si="73"/>
        <v>6.6405022704691445</v>
      </c>
      <c r="BK46" s="94">
        <f t="shared" si="74"/>
        <v>0</v>
      </c>
      <c r="BL46" s="94">
        <f t="shared" si="75"/>
        <v>2.9120435483855314</v>
      </c>
      <c r="BM46" s="94">
        <f t="shared" si="76"/>
        <v>3.0397060765932848</v>
      </c>
      <c r="BN46" s="94">
        <f t="shared" si="77"/>
        <v>3.4226936612165448</v>
      </c>
      <c r="BO46" s="94">
        <f t="shared" si="78"/>
        <v>4.0000925505095939</v>
      </c>
      <c r="BP46" s="94">
        <f t="shared" si="79"/>
        <v>5.243172544050605</v>
      </c>
      <c r="BQ46" s="94">
        <f t="shared" si="80"/>
        <v>0</v>
      </c>
      <c r="BR46" s="94">
        <f t="shared" si="81"/>
        <v>2.6355024397587923</v>
      </c>
      <c r="BS46" s="94">
        <f t="shared" si="82"/>
        <v>3.7087319439631559</v>
      </c>
      <c r="BT46" s="94">
        <f t="shared" si="83"/>
        <v>4.781961448167519</v>
      </c>
      <c r="BU46" s="90">
        <f t="shared" si="6"/>
        <v>4.781961448167519</v>
      </c>
      <c r="BV46" s="94">
        <f t="shared" si="84"/>
        <v>5.8555327529828807</v>
      </c>
      <c r="BW46" s="94">
        <f t="shared" si="85"/>
        <v>0</v>
      </c>
      <c r="BX46" s="94">
        <f t="shared" si="86"/>
        <v>2.5447787918681808</v>
      </c>
      <c r="BY46" s="94">
        <f t="shared" si="87"/>
        <v>3.306359381830438</v>
      </c>
      <c r="BZ46" s="94">
        <f t="shared" si="88"/>
        <v>4.0679399717926978</v>
      </c>
      <c r="CA46" s="94">
        <f t="shared" si="89"/>
        <v>4.1965302445160173</v>
      </c>
      <c r="CB46" s="94">
        <f t="shared" si="90"/>
        <v>5.7525775260844112</v>
      </c>
      <c r="CC46" s="94">
        <f t="shared" si="91"/>
        <v>0</v>
      </c>
      <c r="CD46" s="94">
        <f t="shared" si="92"/>
        <v>2.2489991917081262</v>
      </c>
      <c r="CE46" s="94">
        <f t="shared" si="93"/>
        <v>2.573221485569086</v>
      </c>
      <c r="CF46" s="94">
        <f t="shared" si="94"/>
        <v>2.8974437794300463</v>
      </c>
      <c r="CG46" s="94">
        <f t="shared" si="95"/>
        <v>3.3862186531571865</v>
      </c>
      <c r="CH46" s="94">
        <f t="shared" si="96"/>
        <v>4.4385250771026001</v>
      </c>
      <c r="CI46" s="94">
        <f t="shared" si="97"/>
        <v>0</v>
      </c>
    </row>
    <row r="47" spans="1:87" x14ac:dyDescent="0.4">
      <c r="A47" s="86">
        <v>45</v>
      </c>
      <c r="B47" s="97" t="s">
        <v>108</v>
      </c>
      <c r="C47" s="98" t="s">
        <v>346</v>
      </c>
      <c r="D47" s="94">
        <f t="shared" si="18"/>
        <v>2.54</v>
      </c>
      <c r="E47" s="94">
        <f t="shared" si="19"/>
        <v>1.5957179556152998</v>
      </c>
      <c r="F47" s="94">
        <f t="shared" si="20"/>
        <v>2.2455307902444996</v>
      </c>
      <c r="G47" s="94">
        <f t="shared" si="21"/>
        <v>2.8953436248736999</v>
      </c>
      <c r="H47" s="90">
        <f t="shared" si="1"/>
        <v>2.8953436248736999</v>
      </c>
      <c r="I47" s="94">
        <f t="shared" si="22"/>
        <v>3.5453522963694</v>
      </c>
      <c r="J47" s="94">
        <f t="shared" si="23"/>
        <v>0</v>
      </c>
      <c r="K47" s="94">
        <f t="shared" si="24"/>
        <v>1.5708988967341997</v>
      </c>
      <c r="L47" s="94">
        <f t="shared" si="25"/>
        <v>2.0410248784540999</v>
      </c>
      <c r="M47" s="94">
        <f t="shared" si="26"/>
        <v>2.5111508601739998</v>
      </c>
      <c r="N47" s="94">
        <f t="shared" si="27"/>
        <v>2.5905170142708998</v>
      </c>
      <c r="O47" s="94">
        <f t="shared" si="28"/>
        <v>3.5510707328711999</v>
      </c>
      <c r="P47" s="94">
        <f t="shared" si="29"/>
        <v>0</v>
      </c>
      <c r="Q47" s="94">
        <f t="shared" si="30"/>
        <v>1.5572425392435996</v>
      </c>
      <c r="R47" s="94">
        <f t="shared" si="31"/>
        <v>1.6255112709054997</v>
      </c>
      <c r="S47" s="94">
        <f t="shared" si="32"/>
        <v>1.8303174658912003</v>
      </c>
      <c r="T47" s="94">
        <f t="shared" si="33"/>
        <v>2.1390869254061999</v>
      </c>
      <c r="U47" s="94">
        <f t="shared" si="34"/>
        <v>2.8038355850537995</v>
      </c>
      <c r="V47" s="94">
        <f t="shared" si="35"/>
        <v>0</v>
      </c>
      <c r="W47" s="94">
        <f t="shared" si="36"/>
        <v>1.4093595934538998</v>
      </c>
      <c r="X47" s="94">
        <f t="shared" si="37"/>
        <v>1.9832791144187996</v>
      </c>
      <c r="Y47" s="94">
        <f t="shared" si="38"/>
        <v>2.5571986353836995</v>
      </c>
      <c r="Z47" s="90">
        <f t="shared" si="2"/>
        <v>2.5571986353836995</v>
      </c>
      <c r="AA47" s="94">
        <f t="shared" si="39"/>
        <v>3.1313009374239997</v>
      </c>
      <c r="AB47" s="94">
        <f t="shared" si="40"/>
        <v>0</v>
      </c>
      <c r="AC47" s="94">
        <f t="shared" si="41"/>
        <v>1.3608442737262998</v>
      </c>
      <c r="AD47" s="94">
        <f t="shared" si="42"/>
        <v>1.7681066212996999</v>
      </c>
      <c r="AE47" s="94">
        <f t="shared" si="43"/>
        <v>2.1753689688731002</v>
      </c>
      <c r="AF47" s="94">
        <f t="shared" si="44"/>
        <v>2.2441338205968</v>
      </c>
      <c r="AG47" s="94">
        <f t="shared" si="45"/>
        <v>3.0762446663552998</v>
      </c>
      <c r="AH47" s="94">
        <f t="shared" si="46"/>
        <v>0</v>
      </c>
      <c r="AI47" s="94">
        <f t="shared" si="47"/>
        <v>1.2026733645498</v>
      </c>
      <c r="AJ47" s="94">
        <f t="shared" si="48"/>
        <v>1.3760542703577998</v>
      </c>
      <c r="AK47" s="94">
        <f t="shared" si="49"/>
        <v>1.5494351761657996</v>
      </c>
      <c r="AL47" s="94">
        <f t="shared" si="50"/>
        <v>1.8108121139878002</v>
      </c>
      <c r="AM47" s="94">
        <f t="shared" si="51"/>
        <v>2.3735428219799997</v>
      </c>
      <c r="AN47" s="94">
        <f t="shared" si="52"/>
        <v>0</v>
      </c>
      <c r="AO47" s="94">
        <f t="shared" si="53"/>
        <v>0.45</v>
      </c>
      <c r="AP47" s="94">
        <f t="shared" si="54"/>
        <v>3.5956954268509995</v>
      </c>
      <c r="AQ47" s="94">
        <f t="shared" si="55"/>
        <v>3.9165676047156999</v>
      </c>
      <c r="AR47" s="94">
        <f t="shared" si="56"/>
        <v>0</v>
      </c>
      <c r="AS47" s="94">
        <f t="shared" si="57"/>
        <v>2.6744657510438996</v>
      </c>
      <c r="AT47" s="94">
        <f t="shared" si="58"/>
        <v>2.8853951120555008</v>
      </c>
      <c r="AU47" s="94">
        <f t="shared" si="59"/>
        <v>0</v>
      </c>
      <c r="AV47" s="94">
        <f t="shared" si="60"/>
        <v>2.9568886241190997</v>
      </c>
      <c r="AW47" s="94">
        <f t="shared" si="61"/>
        <v>2.9963693364055</v>
      </c>
      <c r="AX47" s="94">
        <f t="shared" si="62"/>
        <v>0</v>
      </c>
      <c r="AY47" s="94">
        <f t="shared" si="63"/>
        <v>0</v>
      </c>
      <c r="AZ47" s="94">
        <f t="shared" si="64"/>
        <v>2.983992577000611</v>
      </c>
      <c r="BA47" s="94">
        <f t="shared" si="65"/>
        <v>4.1991425777572147</v>
      </c>
      <c r="BB47" s="94">
        <f t="shared" si="66"/>
        <v>5.4142925785138196</v>
      </c>
      <c r="BC47" s="90">
        <f t="shared" si="5"/>
        <v>5.4142925785138196</v>
      </c>
      <c r="BD47" s="94">
        <f t="shared" si="67"/>
        <v>6.6298087942107777</v>
      </c>
      <c r="BE47" s="94">
        <f t="shared" si="68"/>
        <v>0</v>
      </c>
      <c r="BF47" s="94">
        <f t="shared" si="69"/>
        <v>2.9375809368929535</v>
      </c>
      <c r="BG47" s="94">
        <f t="shared" si="70"/>
        <v>3.8167165227091671</v>
      </c>
      <c r="BH47" s="94">
        <f t="shared" si="71"/>
        <v>4.6958521085253793</v>
      </c>
      <c r="BI47" s="94">
        <f t="shared" si="72"/>
        <v>4.8442668166865834</v>
      </c>
      <c r="BJ47" s="94">
        <f t="shared" si="73"/>
        <v>6.6405022704691445</v>
      </c>
      <c r="BK47" s="94">
        <f t="shared" si="74"/>
        <v>0</v>
      </c>
      <c r="BL47" s="94">
        <f t="shared" si="75"/>
        <v>2.9120435483855314</v>
      </c>
      <c r="BM47" s="94">
        <f t="shared" si="76"/>
        <v>3.0397060765932848</v>
      </c>
      <c r="BN47" s="94">
        <f t="shared" si="77"/>
        <v>3.4226936612165448</v>
      </c>
      <c r="BO47" s="94">
        <f t="shared" si="78"/>
        <v>4.0000925505095939</v>
      </c>
      <c r="BP47" s="94">
        <f t="shared" si="79"/>
        <v>5.243172544050605</v>
      </c>
      <c r="BQ47" s="94">
        <f t="shared" si="80"/>
        <v>0</v>
      </c>
      <c r="BR47" s="94">
        <f t="shared" si="81"/>
        <v>2.6355024397587923</v>
      </c>
      <c r="BS47" s="94">
        <f t="shared" si="82"/>
        <v>3.7087319439631559</v>
      </c>
      <c r="BT47" s="94">
        <f t="shared" si="83"/>
        <v>4.781961448167519</v>
      </c>
      <c r="BU47" s="90">
        <f t="shared" si="6"/>
        <v>4.781961448167519</v>
      </c>
      <c r="BV47" s="94">
        <f t="shared" si="84"/>
        <v>5.8555327529828807</v>
      </c>
      <c r="BW47" s="94">
        <f t="shared" si="85"/>
        <v>0</v>
      </c>
      <c r="BX47" s="94">
        <f t="shared" si="86"/>
        <v>2.5447787918681808</v>
      </c>
      <c r="BY47" s="94">
        <f t="shared" si="87"/>
        <v>3.306359381830438</v>
      </c>
      <c r="BZ47" s="94">
        <f t="shared" si="88"/>
        <v>4.0679399717926978</v>
      </c>
      <c r="CA47" s="94">
        <f t="shared" si="89"/>
        <v>4.1965302445160173</v>
      </c>
      <c r="CB47" s="94">
        <f t="shared" si="90"/>
        <v>5.7525775260844112</v>
      </c>
      <c r="CC47" s="94">
        <f t="shared" si="91"/>
        <v>0</v>
      </c>
      <c r="CD47" s="94">
        <f t="shared" si="92"/>
        <v>2.2489991917081262</v>
      </c>
      <c r="CE47" s="94">
        <f t="shared" si="93"/>
        <v>2.573221485569086</v>
      </c>
      <c r="CF47" s="94">
        <f t="shared" si="94"/>
        <v>2.8974437794300463</v>
      </c>
      <c r="CG47" s="94">
        <f t="shared" si="95"/>
        <v>3.3862186531571865</v>
      </c>
      <c r="CH47" s="94">
        <f t="shared" si="96"/>
        <v>4.4385250771026001</v>
      </c>
      <c r="CI47" s="94">
        <f t="shared" si="97"/>
        <v>0</v>
      </c>
    </row>
    <row r="48" spans="1:87" x14ac:dyDescent="0.4">
      <c r="A48" s="86">
        <v>46</v>
      </c>
      <c r="B48" s="97" t="s">
        <v>109</v>
      </c>
      <c r="C48" s="98" t="s">
        <v>346</v>
      </c>
      <c r="D48" s="94">
        <f t="shared" si="18"/>
        <v>2.54</v>
      </c>
      <c r="E48" s="94">
        <f t="shared" si="19"/>
        <v>1.5957179556152998</v>
      </c>
      <c r="F48" s="94">
        <f t="shared" si="20"/>
        <v>2.2455307902444996</v>
      </c>
      <c r="G48" s="94">
        <f t="shared" si="21"/>
        <v>2.8953436248736999</v>
      </c>
      <c r="H48" s="90">
        <f t="shared" si="1"/>
        <v>2.8953436248736999</v>
      </c>
      <c r="I48" s="94">
        <f t="shared" si="22"/>
        <v>3.5453522963694</v>
      </c>
      <c r="J48" s="94">
        <f t="shared" si="23"/>
        <v>0</v>
      </c>
      <c r="K48" s="94">
        <f t="shared" si="24"/>
        <v>1.5708988967341997</v>
      </c>
      <c r="L48" s="94">
        <f t="shared" si="25"/>
        <v>2.0410248784540999</v>
      </c>
      <c r="M48" s="94">
        <f t="shared" si="26"/>
        <v>2.5111508601739998</v>
      </c>
      <c r="N48" s="94">
        <f t="shared" si="27"/>
        <v>2.5905170142708998</v>
      </c>
      <c r="O48" s="94">
        <f t="shared" si="28"/>
        <v>3.5510707328711999</v>
      </c>
      <c r="P48" s="94">
        <f t="shared" si="29"/>
        <v>0</v>
      </c>
      <c r="Q48" s="94">
        <f t="shared" si="30"/>
        <v>1.5572425392435996</v>
      </c>
      <c r="R48" s="94">
        <f t="shared" si="31"/>
        <v>1.6255112709054997</v>
      </c>
      <c r="S48" s="94">
        <f t="shared" si="32"/>
        <v>1.8303174658912003</v>
      </c>
      <c r="T48" s="94">
        <f t="shared" si="33"/>
        <v>2.1390869254061999</v>
      </c>
      <c r="U48" s="94">
        <f t="shared" si="34"/>
        <v>2.8038355850537995</v>
      </c>
      <c r="V48" s="94">
        <f t="shared" si="35"/>
        <v>0</v>
      </c>
      <c r="W48" s="94">
        <f t="shared" si="36"/>
        <v>1.4093595934538998</v>
      </c>
      <c r="X48" s="94">
        <f t="shared" si="37"/>
        <v>1.9832791144187996</v>
      </c>
      <c r="Y48" s="94">
        <f t="shared" si="38"/>
        <v>2.5571986353836995</v>
      </c>
      <c r="Z48" s="90">
        <f t="shared" si="2"/>
        <v>2.5571986353836995</v>
      </c>
      <c r="AA48" s="94">
        <f t="shared" si="39"/>
        <v>3.1313009374239997</v>
      </c>
      <c r="AB48" s="94">
        <f t="shared" si="40"/>
        <v>0</v>
      </c>
      <c r="AC48" s="94">
        <f t="shared" si="41"/>
        <v>1.3608442737262998</v>
      </c>
      <c r="AD48" s="94">
        <f t="shared" si="42"/>
        <v>1.7681066212996999</v>
      </c>
      <c r="AE48" s="94">
        <f t="shared" si="43"/>
        <v>2.1753689688731002</v>
      </c>
      <c r="AF48" s="94">
        <f t="shared" si="44"/>
        <v>2.2441338205968</v>
      </c>
      <c r="AG48" s="94">
        <f t="shared" si="45"/>
        <v>3.0762446663552998</v>
      </c>
      <c r="AH48" s="94">
        <f t="shared" si="46"/>
        <v>0</v>
      </c>
      <c r="AI48" s="94">
        <f t="shared" si="47"/>
        <v>1.2026733645498</v>
      </c>
      <c r="AJ48" s="94">
        <f t="shared" si="48"/>
        <v>1.3760542703577998</v>
      </c>
      <c r="AK48" s="94">
        <f t="shared" si="49"/>
        <v>1.5494351761657996</v>
      </c>
      <c r="AL48" s="94">
        <f t="shared" si="50"/>
        <v>1.8108121139878002</v>
      </c>
      <c r="AM48" s="94">
        <f t="shared" si="51"/>
        <v>2.3735428219799997</v>
      </c>
      <c r="AN48" s="94">
        <f t="shared" si="52"/>
        <v>0</v>
      </c>
      <c r="AO48" s="94">
        <f t="shared" si="53"/>
        <v>0.45</v>
      </c>
      <c r="AP48" s="94">
        <f t="shared" si="54"/>
        <v>3.5956954268509995</v>
      </c>
      <c r="AQ48" s="94">
        <f t="shared" si="55"/>
        <v>3.9165676047156999</v>
      </c>
      <c r="AR48" s="94">
        <f t="shared" si="56"/>
        <v>0</v>
      </c>
      <c r="AS48" s="94">
        <f t="shared" si="57"/>
        <v>2.6744657510438996</v>
      </c>
      <c r="AT48" s="94">
        <f t="shared" si="58"/>
        <v>2.8853951120555008</v>
      </c>
      <c r="AU48" s="94">
        <f t="shared" si="59"/>
        <v>0</v>
      </c>
      <c r="AV48" s="94">
        <f t="shared" si="60"/>
        <v>2.9568886241190997</v>
      </c>
      <c r="AW48" s="94">
        <f t="shared" si="61"/>
        <v>2.9963693364055</v>
      </c>
      <c r="AX48" s="94">
        <f t="shared" si="62"/>
        <v>0</v>
      </c>
      <c r="AY48" s="94">
        <f t="shared" si="63"/>
        <v>0</v>
      </c>
      <c r="AZ48" s="94">
        <f t="shared" si="64"/>
        <v>2.983992577000611</v>
      </c>
      <c r="BA48" s="94">
        <f t="shared" si="65"/>
        <v>4.1991425777572147</v>
      </c>
      <c r="BB48" s="94">
        <f t="shared" si="66"/>
        <v>5.4142925785138196</v>
      </c>
      <c r="BC48" s="90">
        <f t="shared" si="5"/>
        <v>5.4142925785138196</v>
      </c>
      <c r="BD48" s="94">
        <f t="shared" si="67"/>
        <v>6.6298087942107777</v>
      </c>
      <c r="BE48" s="94">
        <f t="shared" si="68"/>
        <v>0</v>
      </c>
      <c r="BF48" s="94">
        <f t="shared" si="69"/>
        <v>2.9375809368929535</v>
      </c>
      <c r="BG48" s="94">
        <f t="shared" si="70"/>
        <v>3.8167165227091671</v>
      </c>
      <c r="BH48" s="94">
        <f t="shared" si="71"/>
        <v>4.6958521085253793</v>
      </c>
      <c r="BI48" s="94">
        <f t="shared" si="72"/>
        <v>4.8442668166865834</v>
      </c>
      <c r="BJ48" s="94">
        <f t="shared" si="73"/>
        <v>6.6405022704691445</v>
      </c>
      <c r="BK48" s="94">
        <f t="shared" si="74"/>
        <v>0</v>
      </c>
      <c r="BL48" s="94">
        <f t="shared" si="75"/>
        <v>2.9120435483855314</v>
      </c>
      <c r="BM48" s="94">
        <f t="shared" si="76"/>
        <v>3.0397060765932848</v>
      </c>
      <c r="BN48" s="94">
        <f t="shared" si="77"/>
        <v>3.4226936612165448</v>
      </c>
      <c r="BO48" s="94">
        <f t="shared" si="78"/>
        <v>4.0000925505095939</v>
      </c>
      <c r="BP48" s="94">
        <f t="shared" si="79"/>
        <v>5.243172544050605</v>
      </c>
      <c r="BQ48" s="94">
        <f t="shared" si="80"/>
        <v>0</v>
      </c>
      <c r="BR48" s="94">
        <f t="shared" si="81"/>
        <v>2.6355024397587923</v>
      </c>
      <c r="BS48" s="94">
        <f t="shared" si="82"/>
        <v>3.7087319439631559</v>
      </c>
      <c r="BT48" s="94">
        <f t="shared" si="83"/>
        <v>4.781961448167519</v>
      </c>
      <c r="BU48" s="90">
        <f t="shared" si="6"/>
        <v>4.781961448167519</v>
      </c>
      <c r="BV48" s="94">
        <f t="shared" si="84"/>
        <v>5.8555327529828807</v>
      </c>
      <c r="BW48" s="94">
        <f t="shared" si="85"/>
        <v>0</v>
      </c>
      <c r="BX48" s="94">
        <f t="shared" si="86"/>
        <v>2.5447787918681808</v>
      </c>
      <c r="BY48" s="94">
        <f t="shared" si="87"/>
        <v>3.306359381830438</v>
      </c>
      <c r="BZ48" s="94">
        <f t="shared" si="88"/>
        <v>4.0679399717926978</v>
      </c>
      <c r="CA48" s="94">
        <f t="shared" si="89"/>
        <v>4.1965302445160173</v>
      </c>
      <c r="CB48" s="94">
        <f t="shared" si="90"/>
        <v>5.7525775260844112</v>
      </c>
      <c r="CC48" s="94">
        <f t="shared" si="91"/>
        <v>0</v>
      </c>
      <c r="CD48" s="94">
        <f t="shared" si="92"/>
        <v>2.2489991917081262</v>
      </c>
      <c r="CE48" s="94">
        <f t="shared" si="93"/>
        <v>2.573221485569086</v>
      </c>
      <c r="CF48" s="94">
        <f t="shared" si="94"/>
        <v>2.8974437794300463</v>
      </c>
      <c r="CG48" s="94">
        <f t="shared" si="95"/>
        <v>3.3862186531571865</v>
      </c>
      <c r="CH48" s="94">
        <f t="shared" si="96"/>
        <v>4.4385250771026001</v>
      </c>
      <c r="CI48" s="94">
        <f t="shared" si="97"/>
        <v>0</v>
      </c>
    </row>
    <row r="49" spans="1:87" x14ac:dyDescent="0.4">
      <c r="A49" s="86">
        <v>47</v>
      </c>
      <c r="B49" s="97" t="s">
        <v>110</v>
      </c>
      <c r="C49" s="98" t="s">
        <v>346</v>
      </c>
      <c r="D49" s="94">
        <f t="shared" si="18"/>
        <v>2.54</v>
      </c>
      <c r="E49" s="94">
        <f t="shared" si="19"/>
        <v>1.5957179556152998</v>
      </c>
      <c r="F49" s="94">
        <f t="shared" si="20"/>
        <v>2.2455307902444996</v>
      </c>
      <c r="G49" s="94">
        <f t="shared" si="21"/>
        <v>2.8953436248736999</v>
      </c>
      <c r="H49" s="90">
        <f t="shared" si="1"/>
        <v>2.8953436248736999</v>
      </c>
      <c r="I49" s="94">
        <f t="shared" si="22"/>
        <v>3.5453522963694</v>
      </c>
      <c r="J49" s="94">
        <f t="shared" si="23"/>
        <v>0</v>
      </c>
      <c r="K49" s="94">
        <f t="shared" si="24"/>
        <v>1.5708988967341997</v>
      </c>
      <c r="L49" s="94">
        <f t="shared" si="25"/>
        <v>2.0410248784540999</v>
      </c>
      <c r="M49" s="94">
        <f t="shared" si="26"/>
        <v>2.5111508601739998</v>
      </c>
      <c r="N49" s="94">
        <f t="shared" si="27"/>
        <v>2.5905170142708998</v>
      </c>
      <c r="O49" s="94">
        <f t="shared" si="28"/>
        <v>3.5510707328711999</v>
      </c>
      <c r="P49" s="94">
        <f t="shared" si="29"/>
        <v>0</v>
      </c>
      <c r="Q49" s="94">
        <f t="shared" si="30"/>
        <v>1.5572425392435996</v>
      </c>
      <c r="R49" s="94">
        <f t="shared" si="31"/>
        <v>1.6255112709054997</v>
      </c>
      <c r="S49" s="94">
        <f t="shared" si="32"/>
        <v>1.8303174658912003</v>
      </c>
      <c r="T49" s="94">
        <f t="shared" si="33"/>
        <v>2.1390869254061999</v>
      </c>
      <c r="U49" s="94">
        <f t="shared" si="34"/>
        <v>2.8038355850537995</v>
      </c>
      <c r="V49" s="94">
        <f t="shared" si="35"/>
        <v>0</v>
      </c>
      <c r="W49" s="94">
        <f t="shared" si="36"/>
        <v>1.4093595934538998</v>
      </c>
      <c r="X49" s="94">
        <f t="shared" si="37"/>
        <v>1.9832791144187996</v>
      </c>
      <c r="Y49" s="94">
        <f t="shared" si="38"/>
        <v>2.5571986353836995</v>
      </c>
      <c r="Z49" s="90">
        <f t="shared" si="2"/>
        <v>2.5571986353836995</v>
      </c>
      <c r="AA49" s="94">
        <f t="shared" si="39"/>
        <v>3.1313009374239997</v>
      </c>
      <c r="AB49" s="94">
        <f t="shared" si="40"/>
        <v>0</v>
      </c>
      <c r="AC49" s="94">
        <f t="shared" si="41"/>
        <v>1.3608442737262998</v>
      </c>
      <c r="AD49" s="94">
        <f t="shared" si="42"/>
        <v>1.7681066212996999</v>
      </c>
      <c r="AE49" s="94">
        <f t="shared" si="43"/>
        <v>2.1753689688731002</v>
      </c>
      <c r="AF49" s="94">
        <f t="shared" si="44"/>
        <v>2.2441338205968</v>
      </c>
      <c r="AG49" s="94">
        <f t="shared" si="45"/>
        <v>3.0762446663552998</v>
      </c>
      <c r="AH49" s="94">
        <f t="shared" si="46"/>
        <v>0</v>
      </c>
      <c r="AI49" s="94">
        <f t="shared" si="47"/>
        <v>1.2026733645498</v>
      </c>
      <c r="AJ49" s="94">
        <f t="shared" si="48"/>
        <v>1.3760542703577998</v>
      </c>
      <c r="AK49" s="94">
        <f t="shared" si="49"/>
        <v>1.5494351761657996</v>
      </c>
      <c r="AL49" s="94">
        <f t="shared" si="50"/>
        <v>1.8108121139878002</v>
      </c>
      <c r="AM49" s="94">
        <f t="shared" si="51"/>
        <v>2.3735428219799997</v>
      </c>
      <c r="AN49" s="94">
        <f t="shared" si="52"/>
        <v>0</v>
      </c>
      <c r="AO49" s="94">
        <f t="shared" si="53"/>
        <v>0.45</v>
      </c>
      <c r="AP49" s="94">
        <f t="shared" si="54"/>
        <v>3.5956954268509995</v>
      </c>
      <c r="AQ49" s="94">
        <f t="shared" si="55"/>
        <v>3.9165676047156999</v>
      </c>
      <c r="AR49" s="94">
        <f t="shared" si="56"/>
        <v>0</v>
      </c>
      <c r="AS49" s="94">
        <f t="shared" si="57"/>
        <v>2.6744657510438996</v>
      </c>
      <c r="AT49" s="94">
        <f t="shared" si="58"/>
        <v>2.8853951120555008</v>
      </c>
      <c r="AU49" s="94">
        <f t="shared" si="59"/>
        <v>0</v>
      </c>
      <c r="AV49" s="94">
        <f t="shared" si="60"/>
        <v>2.9568886241190997</v>
      </c>
      <c r="AW49" s="94">
        <f t="shared" si="61"/>
        <v>2.9963693364055</v>
      </c>
      <c r="AX49" s="94">
        <f t="shared" si="62"/>
        <v>0</v>
      </c>
      <c r="AY49" s="94">
        <f t="shared" si="63"/>
        <v>0</v>
      </c>
      <c r="AZ49" s="94">
        <f t="shared" si="64"/>
        <v>2.983992577000611</v>
      </c>
      <c r="BA49" s="94">
        <f t="shared" si="65"/>
        <v>4.1991425777572147</v>
      </c>
      <c r="BB49" s="94">
        <f t="shared" si="66"/>
        <v>5.4142925785138196</v>
      </c>
      <c r="BC49" s="90">
        <f t="shared" si="5"/>
        <v>5.4142925785138196</v>
      </c>
      <c r="BD49" s="94">
        <f t="shared" si="67"/>
        <v>6.6298087942107777</v>
      </c>
      <c r="BE49" s="94">
        <f t="shared" si="68"/>
        <v>0</v>
      </c>
      <c r="BF49" s="94">
        <f t="shared" si="69"/>
        <v>2.9375809368929535</v>
      </c>
      <c r="BG49" s="94">
        <f t="shared" si="70"/>
        <v>3.8167165227091671</v>
      </c>
      <c r="BH49" s="94">
        <f t="shared" si="71"/>
        <v>4.6958521085253793</v>
      </c>
      <c r="BI49" s="94">
        <f t="shared" si="72"/>
        <v>4.8442668166865834</v>
      </c>
      <c r="BJ49" s="94">
        <f t="shared" si="73"/>
        <v>6.6405022704691445</v>
      </c>
      <c r="BK49" s="94">
        <f t="shared" si="74"/>
        <v>0</v>
      </c>
      <c r="BL49" s="94">
        <f t="shared" si="75"/>
        <v>2.9120435483855314</v>
      </c>
      <c r="BM49" s="94">
        <f t="shared" si="76"/>
        <v>3.0397060765932848</v>
      </c>
      <c r="BN49" s="94">
        <f t="shared" si="77"/>
        <v>3.4226936612165448</v>
      </c>
      <c r="BO49" s="94">
        <f t="shared" si="78"/>
        <v>4.0000925505095939</v>
      </c>
      <c r="BP49" s="94">
        <f t="shared" si="79"/>
        <v>5.243172544050605</v>
      </c>
      <c r="BQ49" s="94">
        <f t="shared" si="80"/>
        <v>0</v>
      </c>
      <c r="BR49" s="94">
        <f t="shared" si="81"/>
        <v>2.6355024397587923</v>
      </c>
      <c r="BS49" s="94">
        <f t="shared" si="82"/>
        <v>3.7087319439631559</v>
      </c>
      <c r="BT49" s="94">
        <f t="shared" si="83"/>
        <v>4.781961448167519</v>
      </c>
      <c r="BU49" s="90">
        <f t="shared" si="6"/>
        <v>4.781961448167519</v>
      </c>
      <c r="BV49" s="94">
        <f t="shared" si="84"/>
        <v>5.8555327529828807</v>
      </c>
      <c r="BW49" s="94">
        <f t="shared" si="85"/>
        <v>0</v>
      </c>
      <c r="BX49" s="94">
        <f t="shared" si="86"/>
        <v>2.5447787918681808</v>
      </c>
      <c r="BY49" s="94">
        <f t="shared" si="87"/>
        <v>3.306359381830438</v>
      </c>
      <c r="BZ49" s="94">
        <f t="shared" si="88"/>
        <v>4.0679399717926978</v>
      </c>
      <c r="CA49" s="94">
        <f t="shared" si="89"/>
        <v>4.1965302445160173</v>
      </c>
      <c r="CB49" s="94">
        <f t="shared" si="90"/>
        <v>5.7525775260844112</v>
      </c>
      <c r="CC49" s="94">
        <f t="shared" si="91"/>
        <v>0</v>
      </c>
      <c r="CD49" s="94">
        <f t="shared" si="92"/>
        <v>2.2489991917081262</v>
      </c>
      <c r="CE49" s="94">
        <f t="shared" si="93"/>
        <v>2.573221485569086</v>
      </c>
      <c r="CF49" s="94">
        <f t="shared" si="94"/>
        <v>2.8974437794300463</v>
      </c>
      <c r="CG49" s="94">
        <f t="shared" si="95"/>
        <v>3.3862186531571865</v>
      </c>
      <c r="CH49" s="94">
        <f t="shared" si="96"/>
        <v>4.4385250771026001</v>
      </c>
      <c r="CI49" s="94">
        <f t="shared" si="97"/>
        <v>0</v>
      </c>
    </row>
    <row r="50" spans="1:87" ht="63" x14ac:dyDescent="0.4">
      <c r="A50" s="86">
        <v>48</v>
      </c>
      <c r="B50" s="97" t="s">
        <v>111</v>
      </c>
      <c r="C50" s="98" t="s">
        <v>346</v>
      </c>
      <c r="D50" s="94">
        <f t="shared" si="18"/>
        <v>2.54</v>
      </c>
      <c r="E50" s="94">
        <f t="shared" si="19"/>
        <v>1.5957179556152998</v>
      </c>
      <c r="F50" s="94">
        <f t="shared" si="20"/>
        <v>2.2455307902444996</v>
      </c>
      <c r="G50" s="94">
        <f t="shared" si="21"/>
        <v>2.8953436248736999</v>
      </c>
      <c r="H50" s="90">
        <f t="shared" si="1"/>
        <v>2.8953436248736999</v>
      </c>
      <c r="I50" s="94">
        <f t="shared" si="22"/>
        <v>3.5453522963694</v>
      </c>
      <c r="J50" s="94">
        <f t="shared" si="23"/>
        <v>0</v>
      </c>
      <c r="K50" s="94">
        <f t="shared" si="24"/>
        <v>1.5708988967341997</v>
      </c>
      <c r="L50" s="94">
        <f t="shared" si="25"/>
        <v>2.0410248784540999</v>
      </c>
      <c r="M50" s="94">
        <f t="shared" si="26"/>
        <v>2.5111508601739998</v>
      </c>
      <c r="N50" s="94">
        <f t="shared" si="27"/>
        <v>2.5905170142708998</v>
      </c>
      <c r="O50" s="94">
        <f t="shared" si="28"/>
        <v>3.5510707328711999</v>
      </c>
      <c r="P50" s="94">
        <f t="shared" si="29"/>
        <v>0</v>
      </c>
      <c r="Q50" s="94">
        <f t="shared" si="30"/>
        <v>1.5572425392435996</v>
      </c>
      <c r="R50" s="94">
        <f t="shared" si="31"/>
        <v>1.6255112709054997</v>
      </c>
      <c r="S50" s="94">
        <f t="shared" si="32"/>
        <v>1.8303174658912003</v>
      </c>
      <c r="T50" s="94">
        <f t="shared" si="33"/>
        <v>2.1390869254061999</v>
      </c>
      <c r="U50" s="94">
        <f t="shared" si="34"/>
        <v>2.8038355850537995</v>
      </c>
      <c r="V50" s="94">
        <f t="shared" si="35"/>
        <v>0</v>
      </c>
      <c r="W50" s="94">
        <f t="shared" si="36"/>
        <v>1.4093595934538998</v>
      </c>
      <c r="X50" s="94">
        <f t="shared" si="37"/>
        <v>1.9832791144187996</v>
      </c>
      <c r="Y50" s="94">
        <f t="shared" si="38"/>
        <v>2.5571986353836995</v>
      </c>
      <c r="Z50" s="90">
        <f t="shared" si="2"/>
        <v>2.5571986353836995</v>
      </c>
      <c r="AA50" s="94">
        <f t="shared" si="39"/>
        <v>3.1313009374239997</v>
      </c>
      <c r="AB50" s="94">
        <f t="shared" si="40"/>
        <v>0</v>
      </c>
      <c r="AC50" s="94">
        <f t="shared" si="41"/>
        <v>1.3608442737262998</v>
      </c>
      <c r="AD50" s="94">
        <f t="shared" si="42"/>
        <v>1.7681066212996999</v>
      </c>
      <c r="AE50" s="94">
        <f t="shared" si="43"/>
        <v>2.1753689688731002</v>
      </c>
      <c r="AF50" s="94">
        <f t="shared" si="44"/>
        <v>2.2441338205968</v>
      </c>
      <c r="AG50" s="94">
        <f t="shared" si="45"/>
        <v>3.0762446663552998</v>
      </c>
      <c r="AH50" s="94">
        <f t="shared" si="46"/>
        <v>0</v>
      </c>
      <c r="AI50" s="94">
        <f t="shared" si="47"/>
        <v>1.2026733645498</v>
      </c>
      <c r="AJ50" s="94">
        <f t="shared" si="48"/>
        <v>1.3760542703577998</v>
      </c>
      <c r="AK50" s="94">
        <f t="shared" si="49"/>
        <v>1.5494351761657996</v>
      </c>
      <c r="AL50" s="94">
        <f t="shared" si="50"/>
        <v>1.8108121139878002</v>
      </c>
      <c r="AM50" s="94">
        <f t="shared" si="51"/>
        <v>2.3735428219799997</v>
      </c>
      <c r="AN50" s="94">
        <f t="shared" si="52"/>
        <v>0</v>
      </c>
      <c r="AO50" s="94">
        <f t="shared" si="53"/>
        <v>0.45</v>
      </c>
      <c r="AP50" s="94">
        <f t="shared" si="54"/>
        <v>3.5956954268509995</v>
      </c>
      <c r="AQ50" s="94">
        <f t="shared" si="55"/>
        <v>3.9165676047156999</v>
      </c>
      <c r="AR50" s="94">
        <f t="shared" si="56"/>
        <v>0</v>
      </c>
      <c r="AS50" s="94">
        <f t="shared" si="57"/>
        <v>2.6744657510438996</v>
      </c>
      <c r="AT50" s="94">
        <f t="shared" si="58"/>
        <v>2.8853951120555008</v>
      </c>
      <c r="AU50" s="94">
        <f t="shared" si="59"/>
        <v>0</v>
      </c>
      <c r="AV50" s="94">
        <f t="shared" si="60"/>
        <v>2.9568886241190997</v>
      </c>
      <c r="AW50" s="94">
        <f t="shared" si="61"/>
        <v>2.9963693364055</v>
      </c>
      <c r="AX50" s="94">
        <f t="shared" si="62"/>
        <v>0</v>
      </c>
      <c r="AY50" s="94">
        <f t="shared" si="63"/>
        <v>0</v>
      </c>
      <c r="AZ50" s="94">
        <f t="shared" si="64"/>
        <v>2.983992577000611</v>
      </c>
      <c r="BA50" s="94">
        <f t="shared" si="65"/>
        <v>4.1991425777572147</v>
      </c>
      <c r="BB50" s="94">
        <f t="shared" si="66"/>
        <v>5.4142925785138196</v>
      </c>
      <c r="BC50" s="90">
        <f t="shared" si="5"/>
        <v>5.4142925785138196</v>
      </c>
      <c r="BD50" s="94">
        <f t="shared" si="67"/>
        <v>6.6298087942107777</v>
      </c>
      <c r="BE50" s="94">
        <f t="shared" si="68"/>
        <v>0</v>
      </c>
      <c r="BF50" s="94">
        <f t="shared" si="69"/>
        <v>2.9375809368929535</v>
      </c>
      <c r="BG50" s="94">
        <f t="shared" si="70"/>
        <v>3.8167165227091671</v>
      </c>
      <c r="BH50" s="94">
        <f t="shared" si="71"/>
        <v>4.6958521085253793</v>
      </c>
      <c r="BI50" s="94">
        <f t="shared" si="72"/>
        <v>4.8442668166865834</v>
      </c>
      <c r="BJ50" s="94">
        <f t="shared" si="73"/>
        <v>6.6405022704691445</v>
      </c>
      <c r="BK50" s="94">
        <f t="shared" si="74"/>
        <v>0</v>
      </c>
      <c r="BL50" s="94">
        <f t="shared" si="75"/>
        <v>2.9120435483855314</v>
      </c>
      <c r="BM50" s="94">
        <f t="shared" si="76"/>
        <v>3.0397060765932848</v>
      </c>
      <c r="BN50" s="94">
        <f t="shared" si="77"/>
        <v>3.4226936612165448</v>
      </c>
      <c r="BO50" s="94">
        <f t="shared" si="78"/>
        <v>4.0000925505095939</v>
      </c>
      <c r="BP50" s="94">
        <f t="shared" si="79"/>
        <v>5.243172544050605</v>
      </c>
      <c r="BQ50" s="94">
        <f t="shared" si="80"/>
        <v>0</v>
      </c>
      <c r="BR50" s="94">
        <f t="shared" si="81"/>
        <v>2.6355024397587923</v>
      </c>
      <c r="BS50" s="94">
        <f t="shared" si="82"/>
        <v>3.7087319439631559</v>
      </c>
      <c r="BT50" s="94">
        <f t="shared" si="83"/>
        <v>4.781961448167519</v>
      </c>
      <c r="BU50" s="90">
        <f t="shared" si="6"/>
        <v>4.781961448167519</v>
      </c>
      <c r="BV50" s="94">
        <f t="shared" si="84"/>
        <v>5.8555327529828807</v>
      </c>
      <c r="BW50" s="94">
        <f t="shared" si="85"/>
        <v>0</v>
      </c>
      <c r="BX50" s="94">
        <f t="shared" si="86"/>
        <v>2.5447787918681808</v>
      </c>
      <c r="BY50" s="94">
        <f t="shared" si="87"/>
        <v>3.306359381830438</v>
      </c>
      <c r="BZ50" s="94">
        <f t="shared" si="88"/>
        <v>4.0679399717926978</v>
      </c>
      <c r="CA50" s="94">
        <f t="shared" si="89"/>
        <v>4.1965302445160173</v>
      </c>
      <c r="CB50" s="94">
        <f t="shared" si="90"/>
        <v>5.7525775260844112</v>
      </c>
      <c r="CC50" s="94">
        <f t="shared" si="91"/>
        <v>0</v>
      </c>
      <c r="CD50" s="94">
        <f t="shared" si="92"/>
        <v>2.2489991917081262</v>
      </c>
      <c r="CE50" s="94">
        <f t="shared" si="93"/>
        <v>2.573221485569086</v>
      </c>
      <c r="CF50" s="94">
        <f t="shared" si="94"/>
        <v>2.8974437794300463</v>
      </c>
      <c r="CG50" s="94">
        <f t="shared" si="95"/>
        <v>3.3862186531571865</v>
      </c>
      <c r="CH50" s="94">
        <f t="shared" si="96"/>
        <v>4.4385250771026001</v>
      </c>
      <c r="CI50" s="94">
        <f t="shared" si="97"/>
        <v>0</v>
      </c>
    </row>
    <row r="51" spans="1:87" ht="42" x14ac:dyDescent="0.4">
      <c r="A51" s="86">
        <v>49</v>
      </c>
      <c r="B51" s="97" t="s">
        <v>112</v>
      </c>
      <c r="C51" s="98" t="s">
        <v>346</v>
      </c>
      <c r="D51" s="94">
        <f t="shared" si="18"/>
        <v>2.54</v>
      </c>
      <c r="E51" s="94">
        <f t="shared" si="19"/>
        <v>1.5957179556152998</v>
      </c>
      <c r="F51" s="94">
        <f t="shared" si="20"/>
        <v>2.2455307902444996</v>
      </c>
      <c r="G51" s="94">
        <f t="shared" si="21"/>
        <v>2.8953436248736999</v>
      </c>
      <c r="H51" s="90">
        <f t="shared" si="1"/>
        <v>2.8953436248736999</v>
      </c>
      <c r="I51" s="94">
        <f t="shared" si="22"/>
        <v>3.5453522963694</v>
      </c>
      <c r="J51" s="94">
        <f t="shared" si="23"/>
        <v>0</v>
      </c>
      <c r="K51" s="94">
        <f t="shared" si="24"/>
        <v>1.5708988967341997</v>
      </c>
      <c r="L51" s="94">
        <f t="shared" si="25"/>
        <v>2.0410248784540999</v>
      </c>
      <c r="M51" s="94">
        <f t="shared" si="26"/>
        <v>2.5111508601739998</v>
      </c>
      <c r="N51" s="94">
        <f t="shared" si="27"/>
        <v>2.5905170142708998</v>
      </c>
      <c r="O51" s="94">
        <f t="shared" si="28"/>
        <v>3.5510707328711999</v>
      </c>
      <c r="P51" s="94">
        <f t="shared" si="29"/>
        <v>0</v>
      </c>
      <c r="Q51" s="94">
        <f t="shared" si="30"/>
        <v>1.5572425392435996</v>
      </c>
      <c r="R51" s="94">
        <f t="shared" si="31"/>
        <v>1.6255112709054997</v>
      </c>
      <c r="S51" s="94">
        <f t="shared" si="32"/>
        <v>1.8303174658912003</v>
      </c>
      <c r="T51" s="94">
        <f t="shared" si="33"/>
        <v>2.1390869254061999</v>
      </c>
      <c r="U51" s="94">
        <f t="shared" si="34"/>
        <v>2.8038355850537995</v>
      </c>
      <c r="V51" s="94">
        <f t="shared" si="35"/>
        <v>0</v>
      </c>
      <c r="W51" s="94">
        <f t="shared" si="36"/>
        <v>1.4093595934538998</v>
      </c>
      <c r="X51" s="94">
        <f t="shared" si="37"/>
        <v>1.9832791144187996</v>
      </c>
      <c r="Y51" s="94">
        <f t="shared" si="38"/>
        <v>2.5571986353836995</v>
      </c>
      <c r="Z51" s="90">
        <f t="shared" si="2"/>
        <v>2.5571986353836995</v>
      </c>
      <c r="AA51" s="94">
        <f t="shared" si="39"/>
        <v>3.1313009374239997</v>
      </c>
      <c r="AB51" s="94">
        <f t="shared" si="40"/>
        <v>0</v>
      </c>
      <c r="AC51" s="94">
        <f t="shared" si="41"/>
        <v>1.3608442737262998</v>
      </c>
      <c r="AD51" s="94">
        <f t="shared" si="42"/>
        <v>1.7681066212996999</v>
      </c>
      <c r="AE51" s="94">
        <f t="shared" si="43"/>
        <v>2.1753689688731002</v>
      </c>
      <c r="AF51" s="94">
        <f t="shared" si="44"/>
        <v>2.2441338205968</v>
      </c>
      <c r="AG51" s="94">
        <f t="shared" si="45"/>
        <v>3.0762446663552998</v>
      </c>
      <c r="AH51" s="94">
        <f t="shared" si="46"/>
        <v>0</v>
      </c>
      <c r="AI51" s="94">
        <f t="shared" si="47"/>
        <v>1.2026733645498</v>
      </c>
      <c r="AJ51" s="94">
        <f t="shared" si="48"/>
        <v>1.3760542703577998</v>
      </c>
      <c r="AK51" s="94">
        <f t="shared" si="49"/>
        <v>1.5494351761657996</v>
      </c>
      <c r="AL51" s="94">
        <f t="shared" si="50"/>
        <v>1.8108121139878002</v>
      </c>
      <c r="AM51" s="94">
        <f t="shared" si="51"/>
        <v>2.3735428219799997</v>
      </c>
      <c r="AN51" s="94">
        <f t="shared" si="52"/>
        <v>0</v>
      </c>
      <c r="AO51" s="94">
        <f t="shared" si="53"/>
        <v>0.45</v>
      </c>
      <c r="AP51" s="94">
        <f t="shared" si="54"/>
        <v>3.5956954268509995</v>
      </c>
      <c r="AQ51" s="94">
        <f t="shared" si="55"/>
        <v>3.9165676047156999</v>
      </c>
      <c r="AR51" s="94">
        <f t="shared" si="56"/>
        <v>0</v>
      </c>
      <c r="AS51" s="94">
        <f t="shared" si="57"/>
        <v>2.6744657510438996</v>
      </c>
      <c r="AT51" s="94">
        <f t="shared" si="58"/>
        <v>2.8853951120555008</v>
      </c>
      <c r="AU51" s="94">
        <f t="shared" si="59"/>
        <v>0</v>
      </c>
      <c r="AV51" s="94">
        <f t="shared" si="60"/>
        <v>2.9568886241190997</v>
      </c>
      <c r="AW51" s="94">
        <f t="shared" si="61"/>
        <v>2.9963693364055</v>
      </c>
      <c r="AX51" s="94">
        <f t="shared" si="62"/>
        <v>0</v>
      </c>
      <c r="AY51" s="94">
        <f t="shared" si="63"/>
        <v>0</v>
      </c>
      <c r="AZ51" s="94">
        <f t="shared" si="64"/>
        <v>2.983992577000611</v>
      </c>
      <c r="BA51" s="94">
        <f t="shared" si="65"/>
        <v>4.1991425777572147</v>
      </c>
      <c r="BB51" s="94">
        <f t="shared" si="66"/>
        <v>5.4142925785138196</v>
      </c>
      <c r="BC51" s="90">
        <f t="shared" si="5"/>
        <v>5.4142925785138196</v>
      </c>
      <c r="BD51" s="94">
        <f t="shared" si="67"/>
        <v>6.6298087942107777</v>
      </c>
      <c r="BE51" s="94">
        <f t="shared" si="68"/>
        <v>0</v>
      </c>
      <c r="BF51" s="94">
        <f t="shared" si="69"/>
        <v>2.9375809368929535</v>
      </c>
      <c r="BG51" s="94">
        <f t="shared" si="70"/>
        <v>3.8167165227091671</v>
      </c>
      <c r="BH51" s="94">
        <f t="shared" si="71"/>
        <v>4.6958521085253793</v>
      </c>
      <c r="BI51" s="94">
        <f t="shared" si="72"/>
        <v>4.8442668166865834</v>
      </c>
      <c r="BJ51" s="94">
        <f t="shared" si="73"/>
        <v>6.6405022704691445</v>
      </c>
      <c r="BK51" s="94">
        <f t="shared" si="74"/>
        <v>0</v>
      </c>
      <c r="BL51" s="94">
        <f t="shared" si="75"/>
        <v>2.9120435483855314</v>
      </c>
      <c r="BM51" s="94">
        <f t="shared" si="76"/>
        <v>3.0397060765932848</v>
      </c>
      <c r="BN51" s="94">
        <f t="shared" si="77"/>
        <v>3.4226936612165448</v>
      </c>
      <c r="BO51" s="94">
        <f t="shared" si="78"/>
        <v>4.0000925505095939</v>
      </c>
      <c r="BP51" s="94">
        <f t="shared" si="79"/>
        <v>5.243172544050605</v>
      </c>
      <c r="BQ51" s="94">
        <f t="shared" si="80"/>
        <v>0</v>
      </c>
      <c r="BR51" s="94">
        <f t="shared" si="81"/>
        <v>2.6355024397587923</v>
      </c>
      <c r="BS51" s="94">
        <f t="shared" si="82"/>
        <v>3.7087319439631559</v>
      </c>
      <c r="BT51" s="94">
        <f t="shared" si="83"/>
        <v>4.781961448167519</v>
      </c>
      <c r="BU51" s="90">
        <f t="shared" si="6"/>
        <v>4.781961448167519</v>
      </c>
      <c r="BV51" s="94">
        <f t="shared" si="84"/>
        <v>5.8555327529828807</v>
      </c>
      <c r="BW51" s="94">
        <f t="shared" si="85"/>
        <v>0</v>
      </c>
      <c r="BX51" s="94">
        <f t="shared" si="86"/>
        <v>2.5447787918681808</v>
      </c>
      <c r="BY51" s="94">
        <f t="shared" si="87"/>
        <v>3.306359381830438</v>
      </c>
      <c r="BZ51" s="94">
        <f t="shared" si="88"/>
        <v>4.0679399717926978</v>
      </c>
      <c r="CA51" s="94">
        <f t="shared" si="89"/>
        <v>4.1965302445160173</v>
      </c>
      <c r="CB51" s="94">
        <f t="shared" si="90"/>
        <v>5.7525775260844112</v>
      </c>
      <c r="CC51" s="94">
        <f t="shared" si="91"/>
        <v>0</v>
      </c>
      <c r="CD51" s="94">
        <f t="shared" si="92"/>
        <v>2.2489991917081262</v>
      </c>
      <c r="CE51" s="94">
        <f t="shared" si="93"/>
        <v>2.573221485569086</v>
      </c>
      <c r="CF51" s="94">
        <f t="shared" si="94"/>
        <v>2.8974437794300463</v>
      </c>
      <c r="CG51" s="94">
        <f t="shared" si="95"/>
        <v>3.3862186531571865</v>
      </c>
      <c r="CH51" s="94">
        <f t="shared" si="96"/>
        <v>4.4385250771026001</v>
      </c>
      <c r="CI51" s="94">
        <f t="shared" si="97"/>
        <v>0</v>
      </c>
    </row>
    <row r="52" spans="1:87" x14ac:dyDescent="0.4">
      <c r="A52" s="86">
        <v>50</v>
      </c>
      <c r="B52" s="97" t="s">
        <v>113</v>
      </c>
      <c r="C52" s="98" t="s">
        <v>346</v>
      </c>
      <c r="D52" s="94">
        <f t="shared" si="18"/>
        <v>2.54</v>
      </c>
      <c r="E52" s="94">
        <f t="shared" si="19"/>
        <v>1.5957179556152998</v>
      </c>
      <c r="F52" s="94">
        <f t="shared" si="20"/>
        <v>2.2455307902444996</v>
      </c>
      <c r="G52" s="94">
        <f t="shared" si="21"/>
        <v>2.8953436248736999</v>
      </c>
      <c r="H52" s="90">
        <f t="shared" si="1"/>
        <v>2.8953436248736999</v>
      </c>
      <c r="I52" s="94">
        <f t="shared" si="22"/>
        <v>3.5453522963694</v>
      </c>
      <c r="J52" s="94">
        <f t="shared" si="23"/>
        <v>0</v>
      </c>
      <c r="K52" s="94">
        <f t="shared" si="24"/>
        <v>1.5708988967341997</v>
      </c>
      <c r="L52" s="94">
        <f t="shared" si="25"/>
        <v>2.0410248784540999</v>
      </c>
      <c r="M52" s="94">
        <f t="shared" si="26"/>
        <v>2.5111508601739998</v>
      </c>
      <c r="N52" s="94">
        <f t="shared" si="27"/>
        <v>2.5905170142708998</v>
      </c>
      <c r="O52" s="94">
        <f t="shared" si="28"/>
        <v>3.5510707328711999</v>
      </c>
      <c r="P52" s="94">
        <f t="shared" si="29"/>
        <v>0</v>
      </c>
      <c r="Q52" s="94">
        <f t="shared" si="30"/>
        <v>1.5572425392435996</v>
      </c>
      <c r="R52" s="94">
        <f t="shared" si="31"/>
        <v>1.6255112709054997</v>
      </c>
      <c r="S52" s="94">
        <f t="shared" si="32"/>
        <v>1.8303174658912003</v>
      </c>
      <c r="T52" s="94">
        <f t="shared" si="33"/>
        <v>2.1390869254061999</v>
      </c>
      <c r="U52" s="94">
        <f t="shared" si="34"/>
        <v>2.8038355850537995</v>
      </c>
      <c r="V52" s="94">
        <f t="shared" si="35"/>
        <v>0</v>
      </c>
      <c r="W52" s="94">
        <f t="shared" si="36"/>
        <v>1.4093595934538998</v>
      </c>
      <c r="X52" s="94">
        <f t="shared" si="37"/>
        <v>1.9832791144187996</v>
      </c>
      <c r="Y52" s="94">
        <f t="shared" si="38"/>
        <v>2.5571986353836995</v>
      </c>
      <c r="Z52" s="90">
        <f t="shared" si="2"/>
        <v>2.5571986353836995</v>
      </c>
      <c r="AA52" s="94">
        <f t="shared" si="39"/>
        <v>3.1313009374239997</v>
      </c>
      <c r="AB52" s="94">
        <f t="shared" si="40"/>
        <v>0</v>
      </c>
      <c r="AC52" s="94">
        <f t="shared" si="41"/>
        <v>1.3608442737262998</v>
      </c>
      <c r="AD52" s="94">
        <f t="shared" si="42"/>
        <v>1.7681066212996999</v>
      </c>
      <c r="AE52" s="94">
        <f t="shared" si="43"/>
        <v>2.1753689688731002</v>
      </c>
      <c r="AF52" s="94">
        <f t="shared" si="44"/>
        <v>2.2441338205968</v>
      </c>
      <c r="AG52" s="94">
        <f t="shared" si="45"/>
        <v>3.0762446663552998</v>
      </c>
      <c r="AH52" s="94">
        <f t="shared" si="46"/>
        <v>0</v>
      </c>
      <c r="AI52" s="94">
        <f t="shared" si="47"/>
        <v>1.2026733645498</v>
      </c>
      <c r="AJ52" s="94">
        <f t="shared" si="48"/>
        <v>1.3760542703577998</v>
      </c>
      <c r="AK52" s="94">
        <f t="shared" si="49"/>
        <v>1.5494351761657996</v>
      </c>
      <c r="AL52" s="94">
        <f t="shared" si="50"/>
        <v>1.8108121139878002</v>
      </c>
      <c r="AM52" s="94">
        <f t="shared" si="51"/>
        <v>2.3735428219799997</v>
      </c>
      <c r="AN52" s="94">
        <f t="shared" si="52"/>
        <v>0</v>
      </c>
      <c r="AO52" s="94">
        <f t="shared" si="53"/>
        <v>0.45</v>
      </c>
      <c r="AP52" s="94">
        <f t="shared" si="54"/>
        <v>3.5956954268509995</v>
      </c>
      <c r="AQ52" s="94">
        <f t="shared" si="55"/>
        <v>3.9165676047156999</v>
      </c>
      <c r="AR52" s="94">
        <f t="shared" si="56"/>
        <v>0</v>
      </c>
      <c r="AS52" s="94">
        <f t="shared" si="57"/>
        <v>2.6744657510438996</v>
      </c>
      <c r="AT52" s="94">
        <f t="shared" si="58"/>
        <v>2.8853951120555008</v>
      </c>
      <c r="AU52" s="94">
        <f t="shared" si="59"/>
        <v>0</v>
      </c>
      <c r="AV52" s="94">
        <f t="shared" si="60"/>
        <v>2.9568886241190997</v>
      </c>
      <c r="AW52" s="94">
        <f t="shared" si="61"/>
        <v>2.9963693364055</v>
      </c>
      <c r="AX52" s="94">
        <f t="shared" si="62"/>
        <v>0</v>
      </c>
      <c r="AY52" s="94">
        <f t="shared" si="63"/>
        <v>0</v>
      </c>
      <c r="AZ52" s="94">
        <f t="shared" si="64"/>
        <v>2.983992577000611</v>
      </c>
      <c r="BA52" s="94">
        <f t="shared" si="65"/>
        <v>4.1991425777572147</v>
      </c>
      <c r="BB52" s="94">
        <f t="shared" si="66"/>
        <v>5.4142925785138196</v>
      </c>
      <c r="BC52" s="90">
        <f t="shared" si="5"/>
        <v>5.4142925785138196</v>
      </c>
      <c r="BD52" s="94">
        <f t="shared" si="67"/>
        <v>6.6298087942107777</v>
      </c>
      <c r="BE52" s="94">
        <f t="shared" si="68"/>
        <v>0</v>
      </c>
      <c r="BF52" s="94">
        <f t="shared" si="69"/>
        <v>2.9375809368929535</v>
      </c>
      <c r="BG52" s="94">
        <f t="shared" si="70"/>
        <v>3.8167165227091671</v>
      </c>
      <c r="BH52" s="94">
        <f t="shared" si="71"/>
        <v>4.6958521085253793</v>
      </c>
      <c r="BI52" s="94">
        <f t="shared" si="72"/>
        <v>4.8442668166865834</v>
      </c>
      <c r="BJ52" s="94">
        <f t="shared" si="73"/>
        <v>6.6405022704691445</v>
      </c>
      <c r="BK52" s="94">
        <f t="shared" si="74"/>
        <v>0</v>
      </c>
      <c r="BL52" s="94">
        <f t="shared" si="75"/>
        <v>2.9120435483855314</v>
      </c>
      <c r="BM52" s="94">
        <f t="shared" si="76"/>
        <v>3.0397060765932848</v>
      </c>
      <c r="BN52" s="94">
        <f t="shared" si="77"/>
        <v>3.4226936612165448</v>
      </c>
      <c r="BO52" s="94">
        <f t="shared" si="78"/>
        <v>4.0000925505095939</v>
      </c>
      <c r="BP52" s="94">
        <f t="shared" si="79"/>
        <v>5.243172544050605</v>
      </c>
      <c r="BQ52" s="94">
        <f t="shared" si="80"/>
        <v>0</v>
      </c>
      <c r="BR52" s="94">
        <f t="shared" si="81"/>
        <v>2.6355024397587923</v>
      </c>
      <c r="BS52" s="94">
        <f t="shared" si="82"/>
        <v>3.7087319439631559</v>
      </c>
      <c r="BT52" s="94">
        <f t="shared" si="83"/>
        <v>4.781961448167519</v>
      </c>
      <c r="BU52" s="90">
        <f t="shared" si="6"/>
        <v>4.781961448167519</v>
      </c>
      <c r="BV52" s="94">
        <f t="shared" si="84"/>
        <v>5.8555327529828807</v>
      </c>
      <c r="BW52" s="94">
        <f t="shared" si="85"/>
        <v>0</v>
      </c>
      <c r="BX52" s="94">
        <f t="shared" si="86"/>
        <v>2.5447787918681808</v>
      </c>
      <c r="BY52" s="94">
        <f t="shared" si="87"/>
        <v>3.306359381830438</v>
      </c>
      <c r="BZ52" s="94">
        <f t="shared" si="88"/>
        <v>4.0679399717926978</v>
      </c>
      <c r="CA52" s="94">
        <f t="shared" si="89"/>
        <v>4.1965302445160173</v>
      </c>
      <c r="CB52" s="94">
        <f t="shared" si="90"/>
        <v>5.7525775260844112</v>
      </c>
      <c r="CC52" s="94">
        <f t="shared" si="91"/>
        <v>0</v>
      </c>
      <c r="CD52" s="94">
        <f t="shared" si="92"/>
        <v>2.2489991917081262</v>
      </c>
      <c r="CE52" s="94">
        <f t="shared" si="93"/>
        <v>2.573221485569086</v>
      </c>
      <c r="CF52" s="94">
        <f t="shared" si="94"/>
        <v>2.8974437794300463</v>
      </c>
      <c r="CG52" s="94">
        <f t="shared" si="95"/>
        <v>3.3862186531571865</v>
      </c>
      <c r="CH52" s="94">
        <f t="shared" si="96"/>
        <v>4.4385250771026001</v>
      </c>
      <c r="CI52" s="94">
        <f t="shared" si="97"/>
        <v>0</v>
      </c>
    </row>
    <row r="53" spans="1:87" ht="42" x14ac:dyDescent="0.4">
      <c r="A53" s="86">
        <v>51</v>
      </c>
      <c r="B53" s="97" t="s">
        <v>114</v>
      </c>
      <c r="C53" s="98" t="s">
        <v>346</v>
      </c>
      <c r="D53" s="94">
        <f t="shared" si="18"/>
        <v>2.54</v>
      </c>
      <c r="E53" s="94">
        <f t="shared" si="19"/>
        <v>1.5957179556152998</v>
      </c>
      <c r="F53" s="94">
        <f t="shared" si="20"/>
        <v>2.2455307902444996</v>
      </c>
      <c r="G53" s="94">
        <f t="shared" si="21"/>
        <v>2.8953436248736999</v>
      </c>
      <c r="H53" s="90">
        <f t="shared" si="1"/>
        <v>2.8953436248736999</v>
      </c>
      <c r="I53" s="94">
        <f t="shared" si="22"/>
        <v>3.5453522963694</v>
      </c>
      <c r="J53" s="94">
        <f t="shared" si="23"/>
        <v>0</v>
      </c>
      <c r="K53" s="94">
        <f t="shared" si="24"/>
        <v>1.5708988967341997</v>
      </c>
      <c r="L53" s="94">
        <f t="shared" si="25"/>
        <v>2.0410248784540999</v>
      </c>
      <c r="M53" s="94">
        <f t="shared" si="26"/>
        <v>2.5111508601739998</v>
      </c>
      <c r="N53" s="94">
        <f t="shared" si="27"/>
        <v>2.5905170142708998</v>
      </c>
      <c r="O53" s="94">
        <f t="shared" si="28"/>
        <v>3.5510707328711999</v>
      </c>
      <c r="P53" s="94">
        <f t="shared" si="29"/>
        <v>0</v>
      </c>
      <c r="Q53" s="94">
        <f t="shared" si="30"/>
        <v>1.5572425392435996</v>
      </c>
      <c r="R53" s="94">
        <f t="shared" si="31"/>
        <v>1.6255112709054997</v>
      </c>
      <c r="S53" s="94">
        <f t="shared" si="32"/>
        <v>1.8303174658912003</v>
      </c>
      <c r="T53" s="94">
        <f t="shared" si="33"/>
        <v>2.1390869254061999</v>
      </c>
      <c r="U53" s="94">
        <f t="shared" si="34"/>
        <v>2.8038355850537995</v>
      </c>
      <c r="V53" s="94">
        <f t="shared" si="35"/>
        <v>0</v>
      </c>
      <c r="W53" s="94">
        <f t="shared" si="36"/>
        <v>1.4093595934538998</v>
      </c>
      <c r="X53" s="94">
        <f t="shared" si="37"/>
        <v>1.9832791144187996</v>
      </c>
      <c r="Y53" s="94">
        <f t="shared" si="38"/>
        <v>2.5571986353836995</v>
      </c>
      <c r="Z53" s="90">
        <f t="shared" si="2"/>
        <v>2.5571986353836995</v>
      </c>
      <c r="AA53" s="94">
        <f t="shared" si="39"/>
        <v>3.1313009374239997</v>
      </c>
      <c r="AB53" s="94">
        <f t="shared" si="40"/>
        <v>0</v>
      </c>
      <c r="AC53" s="94">
        <f t="shared" si="41"/>
        <v>1.3608442737262998</v>
      </c>
      <c r="AD53" s="94">
        <f t="shared" si="42"/>
        <v>1.7681066212996999</v>
      </c>
      <c r="AE53" s="94">
        <f t="shared" si="43"/>
        <v>2.1753689688731002</v>
      </c>
      <c r="AF53" s="94">
        <f t="shared" si="44"/>
        <v>2.2441338205968</v>
      </c>
      <c r="AG53" s="94">
        <f t="shared" si="45"/>
        <v>3.0762446663552998</v>
      </c>
      <c r="AH53" s="94">
        <f t="shared" si="46"/>
        <v>0</v>
      </c>
      <c r="AI53" s="94">
        <f t="shared" si="47"/>
        <v>1.2026733645498</v>
      </c>
      <c r="AJ53" s="94">
        <f t="shared" si="48"/>
        <v>1.3760542703577998</v>
      </c>
      <c r="AK53" s="94">
        <f t="shared" si="49"/>
        <v>1.5494351761657996</v>
      </c>
      <c r="AL53" s="94">
        <f t="shared" si="50"/>
        <v>1.8108121139878002</v>
      </c>
      <c r="AM53" s="94">
        <f t="shared" si="51"/>
        <v>2.3735428219799997</v>
      </c>
      <c r="AN53" s="94">
        <f t="shared" si="52"/>
        <v>0</v>
      </c>
      <c r="AO53" s="94">
        <f t="shared" si="53"/>
        <v>0.45</v>
      </c>
      <c r="AP53" s="94">
        <f t="shared" si="54"/>
        <v>3.5956954268509995</v>
      </c>
      <c r="AQ53" s="94">
        <f t="shared" si="55"/>
        <v>3.9165676047156999</v>
      </c>
      <c r="AR53" s="94">
        <f t="shared" si="56"/>
        <v>0</v>
      </c>
      <c r="AS53" s="94">
        <f t="shared" si="57"/>
        <v>2.6744657510438996</v>
      </c>
      <c r="AT53" s="94">
        <f t="shared" si="58"/>
        <v>2.8853951120555008</v>
      </c>
      <c r="AU53" s="94">
        <f t="shared" si="59"/>
        <v>0</v>
      </c>
      <c r="AV53" s="94">
        <f t="shared" si="60"/>
        <v>2.9568886241190997</v>
      </c>
      <c r="AW53" s="94">
        <f t="shared" si="61"/>
        <v>2.9963693364055</v>
      </c>
      <c r="AX53" s="94">
        <f t="shared" si="62"/>
        <v>0</v>
      </c>
      <c r="AY53" s="94">
        <f t="shared" si="63"/>
        <v>0</v>
      </c>
      <c r="AZ53" s="94">
        <f t="shared" si="64"/>
        <v>2.983992577000611</v>
      </c>
      <c r="BA53" s="94">
        <f t="shared" si="65"/>
        <v>4.1991425777572147</v>
      </c>
      <c r="BB53" s="94">
        <f t="shared" si="66"/>
        <v>5.4142925785138196</v>
      </c>
      <c r="BC53" s="90">
        <f t="shared" si="5"/>
        <v>5.4142925785138196</v>
      </c>
      <c r="BD53" s="94">
        <f t="shared" si="67"/>
        <v>6.6298087942107777</v>
      </c>
      <c r="BE53" s="94">
        <f t="shared" si="68"/>
        <v>0</v>
      </c>
      <c r="BF53" s="94">
        <f t="shared" si="69"/>
        <v>2.9375809368929535</v>
      </c>
      <c r="BG53" s="94">
        <f t="shared" si="70"/>
        <v>3.8167165227091671</v>
      </c>
      <c r="BH53" s="94">
        <f t="shared" si="71"/>
        <v>4.6958521085253793</v>
      </c>
      <c r="BI53" s="94">
        <f t="shared" si="72"/>
        <v>4.8442668166865834</v>
      </c>
      <c r="BJ53" s="94">
        <f t="shared" si="73"/>
        <v>6.6405022704691445</v>
      </c>
      <c r="BK53" s="94">
        <f t="shared" si="74"/>
        <v>0</v>
      </c>
      <c r="BL53" s="94">
        <f t="shared" si="75"/>
        <v>2.9120435483855314</v>
      </c>
      <c r="BM53" s="94">
        <f t="shared" si="76"/>
        <v>3.0397060765932848</v>
      </c>
      <c r="BN53" s="94">
        <f t="shared" si="77"/>
        <v>3.4226936612165448</v>
      </c>
      <c r="BO53" s="94">
        <f t="shared" si="78"/>
        <v>4.0000925505095939</v>
      </c>
      <c r="BP53" s="94">
        <f t="shared" si="79"/>
        <v>5.243172544050605</v>
      </c>
      <c r="BQ53" s="94">
        <f t="shared" si="80"/>
        <v>0</v>
      </c>
      <c r="BR53" s="94">
        <f t="shared" si="81"/>
        <v>2.6355024397587923</v>
      </c>
      <c r="BS53" s="94">
        <f t="shared" si="82"/>
        <v>3.7087319439631559</v>
      </c>
      <c r="BT53" s="94">
        <f t="shared" si="83"/>
        <v>4.781961448167519</v>
      </c>
      <c r="BU53" s="90">
        <f t="shared" si="6"/>
        <v>4.781961448167519</v>
      </c>
      <c r="BV53" s="94">
        <f t="shared" si="84"/>
        <v>5.8555327529828807</v>
      </c>
      <c r="BW53" s="94">
        <f t="shared" si="85"/>
        <v>0</v>
      </c>
      <c r="BX53" s="94">
        <f t="shared" si="86"/>
        <v>2.5447787918681808</v>
      </c>
      <c r="BY53" s="94">
        <f t="shared" si="87"/>
        <v>3.306359381830438</v>
      </c>
      <c r="BZ53" s="94">
        <f t="shared" si="88"/>
        <v>4.0679399717926978</v>
      </c>
      <c r="CA53" s="94">
        <f t="shared" si="89"/>
        <v>4.1965302445160173</v>
      </c>
      <c r="CB53" s="94">
        <f t="shared" si="90"/>
        <v>5.7525775260844112</v>
      </c>
      <c r="CC53" s="94">
        <f t="shared" si="91"/>
        <v>0</v>
      </c>
      <c r="CD53" s="94">
        <f t="shared" si="92"/>
        <v>2.2489991917081262</v>
      </c>
      <c r="CE53" s="94">
        <f t="shared" si="93"/>
        <v>2.573221485569086</v>
      </c>
      <c r="CF53" s="94">
        <f t="shared" si="94"/>
        <v>2.8974437794300463</v>
      </c>
      <c r="CG53" s="94">
        <f t="shared" si="95"/>
        <v>3.3862186531571865</v>
      </c>
      <c r="CH53" s="94">
        <f t="shared" si="96"/>
        <v>4.4385250771026001</v>
      </c>
      <c r="CI53" s="94">
        <f t="shared" si="97"/>
        <v>0</v>
      </c>
    </row>
    <row r="54" spans="1:87" ht="42" x14ac:dyDescent="0.4">
      <c r="A54" s="86">
        <v>52</v>
      </c>
      <c r="B54" s="97" t="s">
        <v>115</v>
      </c>
      <c r="C54" s="98" t="s">
        <v>346</v>
      </c>
      <c r="D54" s="94">
        <f t="shared" si="18"/>
        <v>2.54</v>
      </c>
      <c r="E54" s="94">
        <f t="shared" si="19"/>
        <v>1.5957179556152998</v>
      </c>
      <c r="F54" s="94">
        <f t="shared" si="20"/>
        <v>2.2455307902444996</v>
      </c>
      <c r="G54" s="94">
        <f t="shared" si="21"/>
        <v>2.8953436248736999</v>
      </c>
      <c r="H54" s="90">
        <f t="shared" si="1"/>
        <v>2.8953436248736999</v>
      </c>
      <c r="I54" s="94">
        <f t="shared" si="22"/>
        <v>3.5453522963694</v>
      </c>
      <c r="J54" s="94">
        <f t="shared" si="23"/>
        <v>0</v>
      </c>
      <c r="K54" s="94">
        <f t="shared" si="24"/>
        <v>1.5708988967341997</v>
      </c>
      <c r="L54" s="94">
        <f t="shared" si="25"/>
        <v>2.0410248784540999</v>
      </c>
      <c r="M54" s="94">
        <f t="shared" si="26"/>
        <v>2.5111508601739998</v>
      </c>
      <c r="N54" s="94">
        <f t="shared" si="27"/>
        <v>2.5905170142708998</v>
      </c>
      <c r="O54" s="94">
        <f t="shared" si="28"/>
        <v>3.5510707328711999</v>
      </c>
      <c r="P54" s="94">
        <f t="shared" si="29"/>
        <v>0</v>
      </c>
      <c r="Q54" s="94">
        <f t="shared" si="30"/>
        <v>1.5572425392435996</v>
      </c>
      <c r="R54" s="94">
        <f t="shared" si="31"/>
        <v>1.6255112709054997</v>
      </c>
      <c r="S54" s="94">
        <f t="shared" si="32"/>
        <v>1.8303174658912003</v>
      </c>
      <c r="T54" s="94">
        <f t="shared" si="33"/>
        <v>2.1390869254061999</v>
      </c>
      <c r="U54" s="94">
        <f t="shared" si="34"/>
        <v>2.8038355850537995</v>
      </c>
      <c r="V54" s="94">
        <f t="shared" si="35"/>
        <v>0</v>
      </c>
      <c r="W54" s="94">
        <f t="shared" si="36"/>
        <v>1.4093595934538998</v>
      </c>
      <c r="X54" s="94">
        <f t="shared" si="37"/>
        <v>1.9832791144187996</v>
      </c>
      <c r="Y54" s="94">
        <f t="shared" si="38"/>
        <v>2.5571986353836995</v>
      </c>
      <c r="Z54" s="90">
        <f t="shared" si="2"/>
        <v>2.5571986353836995</v>
      </c>
      <c r="AA54" s="94">
        <f t="shared" si="39"/>
        <v>3.1313009374239997</v>
      </c>
      <c r="AB54" s="94">
        <f t="shared" si="40"/>
        <v>0</v>
      </c>
      <c r="AC54" s="94">
        <f t="shared" si="41"/>
        <v>1.3608442737262998</v>
      </c>
      <c r="AD54" s="94">
        <f t="shared" si="42"/>
        <v>1.7681066212996999</v>
      </c>
      <c r="AE54" s="94">
        <f t="shared" si="43"/>
        <v>2.1753689688731002</v>
      </c>
      <c r="AF54" s="94">
        <f t="shared" si="44"/>
        <v>2.2441338205968</v>
      </c>
      <c r="AG54" s="94">
        <f t="shared" si="45"/>
        <v>3.0762446663552998</v>
      </c>
      <c r="AH54" s="94">
        <f t="shared" si="46"/>
        <v>0</v>
      </c>
      <c r="AI54" s="94">
        <f t="shared" si="47"/>
        <v>1.2026733645498</v>
      </c>
      <c r="AJ54" s="94">
        <f t="shared" si="48"/>
        <v>1.3760542703577998</v>
      </c>
      <c r="AK54" s="94">
        <f t="shared" si="49"/>
        <v>1.5494351761657996</v>
      </c>
      <c r="AL54" s="94">
        <f t="shared" si="50"/>
        <v>1.8108121139878002</v>
      </c>
      <c r="AM54" s="94">
        <f t="shared" si="51"/>
        <v>2.3735428219799997</v>
      </c>
      <c r="AN54" s="94">
        <f t="shared" si="52"/>
        <v>0</v>
      </c>
      <c r="AO54" s="94">
        <f t="shared" si="53"/>
        <v>0.45</v>
      </c>
      <c r="AP54" s="94">
        <f t="shared" si="54"/>
        <v>3.5956954268509995</v>
      </c>
      <c r="AQ54" s="94">
        <f t="shared" si="55"/>
        <v>3.9165676047156999</v>
      </c>
      <c r="AR54" s="94">
        <f t="shared" si="56"/>
        <v>0</v>
      </c>
      <c r="AS54" s="94">
        <f t="shared" si="57"/>
        <v>2.6744657510438996</v>
      </c>
      <c r="AT54" s="94">
        <f t="shared" si="58"/>
        <v>2.8853951120555008</v>
      </c>
      <c r="AU54" s="94">
        <f t="shared" si="59"/>
        <v>0</v>
      </c>
      <c r="AV54" s="94">
        <f t="shared" si="60"/>
        <v>2.9568886241190997</v>
      </c>
      <c r="AW54" s="94">
        <f t="shared" si="61"/>
        <v>2.9963693364055</v>
      </c>
      <c r="AX54" s="94">
        <f t="shared" si="62"/>
        <v>0</v>
      </c>
      <c r="AY54" s="94">
        <f t="shared" si="63"/>
        <v>0</v>
      </c>
      <c r="AZ54" s="94">
        <f t="shared" si="64"/>
        <v>2.983992577000611</v>
      </c>
      <c r="BA54" s="94">
        <f t="shared" si="65"/>
        <v>4.1991425777572147</v>
      </c>
      <c r="BB54" s="94">
        <f t="shared" si="66"/>
        <v>5.4142925785138196</v>
      </c>
      <c r="BC54" s="90">
        <f t="shared" si="5"/>
        <v>5.4142925785138196</v>
      </c>
      <c r="BD54" s="94">
        <f t="shared" si="67"/>
        <v>6.6298087942107777</v>
      </c>
      <c r="BE54" s="94">
        <f t="shared" si="68"/>
        <v>0</v>
      </c>
      <c r="BF54" s="94">
        <f t="shared" si="69"/>
        <v>2.9375809368929535</v>
      </c>
      <c r="BG54" s="94">
        <f t="shared" si="70"/>
        <v>3.8167165227091671</v>
      </c>
      <c r="BH54" s="94">
        <f t="shared" si="71"/>
        <v>4.6958521085253793</v>
      </c>
      <c r="BI54" s="94">
        <f t="shared" si="72"/>
        <v>4.8442668166865834</v>
      </c>
      <c r="BJ54" s="94">
        <f t="shared" si="73"/>
        <v>6.6405022704691445</v>
      </c>
      <c r="BK54" s="94">
        <f t="shared" si="74"/>
        <v>0</v>
      </c>
      <c r="BL54" s="94">
        <f t="shared" si="75"/>
        <v>2.9120435483855314</v>
      </c>
      <c r="BM54" s="94">
        <f t="shared" si="76"/>
        <v>3.0397060765932848</v>
      </c>
      <c r="BN54" s="94">
        <f t="shared" si="77"/>
        <v>3.4226936612165448</v>
      </c>
      <c r="BO54" s="94">
        <f t="shared" si="78"/>
        <v>4.0000925505095939</v>
      </c>
      <c r="BP54" s="94">
        <f t="shared" si="79"/>
        <v>5.243172544050605</v>
      </c>
      <c r="BQ54" s="94">
        <f t="shared" si="80"/>
        <v>0</v>
      </c>
      <c r="BR54" s="94">
        <f t="shared" si="81"/>
        <v>2.6355024397587923</v>
      </c>
      <c r="BS54" s="94">
        <f t="shared" si="82"/>
        <v>3.7087319439631559</v>
      </c>
      <c r="BT54" s="94">
        <f t="shared" si="83"/>
        <v>4.781961448167519</v>
      </c>
      <c r="BU54" s="90">
        <f t="shared" si="6"/>
        <v>4.781961448167519</v>
      </c>
      <c r="BV54" s="94">
        <f t="shared" si="84"/>
        <v>5.8555327529828807</v>
      </c>
      <c r="BW54" s="94">
        <f t="shared" si="85"/>
        <v>0</v>
      </c>
      <c r="BX54" s="94">
        <f t="shared" si="86"/>
        <v>2.5447787918681808</v>
      </c>
      <c r="BY54" s="94">
        <f t="shared" si="87"/>
        <v>3.306359381830438</v>
      </c>
      <c r="BZ54" s="94">
        <f t="shared" si="88"/>
        <v>4.0679399717926978</v>
      </c>
      <c r="CA54" s="94">
        <f t="shared" si="89"/>
        <v>4.1965302445160173</v>
      </c>
      <c r="CB54" s="94">
        <f t="shared" si="90"/>
        <v>5.7525775260844112</v>
      </c>
      <c r="CC54" s="94">
        <f t="shared" si="91"/>
        <v>0</v>
      </c>
      <c r="CD54" s="94">
        <f t="shared" si="92"/>
        <v>2.2489991917081262</v>
      </c>
      <c r="CE54" s="94">
        <f t="shared" si="93"/>
        <v>2.573221485569086</v>
      </c>
      <c r="CF54" s="94">
        <f t="shared" si="94"/>
        <v>2.8974437794300463</v>
      </c>
      <c r="CG54" s="94">
        <f t="shared" si="95"/>
        <v>3.3862186531571865</v>
      </c>
      <c r="CH54" s="94">
        <f t="shared" si="96"/>
        <v>4.4385250771026001</v>
      </c>
      <c r="CI54" s="94">
        <f t="shared" si="97"/>
        <v>0</v>
      </c>
    </row>
    <row r="55" spans="1:87" ht="42" x14ac:dyDescent="0.4">
      <c r="A55" s="86">
        <v>53</v>
      </c>
      <c r="B55" s="97" t="s">
        <v>116</v>
      </c>
      <c r="C55" s="98" t="s">
        <v>346</v>
      </c>
      <c r="D55" s="94">
        <f t="shared" si="18"/>
        <v>2.54</v>
      </c>
      <c r="E55" s="94">
        <f t="shared" si="19"/>
        <v>1.5957179556152998</v>
      </c>
      <c r="F55" s="94">
        <f t="shared" si="20"/>
        <v>2.2455307902444996</v>
      </c>
      <c r="G55" s="94">
        <f t="shared" si="21"/>
        <v>2.8953436248736999</v>
      </c>
      <c r="H55" s="90">
        <f t="shared" si="1"/>
        <v>2.8953436248736999</v>
      </c>
      <c r="I55" s="94">
        <f t="shared" si="22"/>
        <v>3.5453522963694</v>
      </c>
      <c r="J55" s="94">
        <f t="shared" si="23"/>
        <v>0</v>
      </c>
      <c r="K55" s="94">
        <f t="shared" si="24"/>
        <v>1.5708988967341997</v>
      </c>
      <c r="L55" s="94">
        <f t="shared" si="25"/>
        <v>2.0410248784540999</v>
      </c>
      <c r="M55" s="94">
        <f t="shared" si="26"/>
        <v>2.5111508601739998</v>
      </c>
      <c r="N55" s="94">
        <f t="shared" si="27"/>
        <v>2.5905170142708998</v>
      </c>
      <c r="O55" s="94">
        <f t="shared" si="28"/>
        <v>3.5510707328711999</v>
      </c>
      <c r="P55" s="94">
        <f t="shared" si="29"/>
        <v>0</v>
      </c>
      <c r="Q55" s="94">
        <f t="shared" si="30"/>
        <v>1.5572425392435996</v>
      </c>
      <c r="R55" s="94">
        <f t="shared" si="31"/>
        <v>1.6255112709054997</v>
      </c>
      <c r="S55" s="94">
        <f t="shared" si="32"/>
        <v>1.8303174658912003</v>
      </c>
      <c r="T55" s="94">
        <f t="shared" si="33"/>
        <v>2.1390869254061999</v>
      </c>
      <c r="U55" s="94">
        <f t="shared" si="34"/>
        <v>2.8038355850537995</v>
      </c>
      <c r="V55" s="94">
        <f t="shared" si="35"/>
        <v>0</v>
      </c>
      <c r="W55" s="94">
        <f t="shared" si="36"/>
        <v>1.4093595934538998</v>
      </c>
      <c r="X55" s="94">
        <f t="shared" si="37"/>
        <v>1.9832791144187996</v>
      </c>
      <c r="Y55" s="94">
        <f t="shared" si="38"/>
        <v>2.5571986353836995</v>
      </c>
      <c r="Z55" s="90">
        <f t="shared" si="2"/>
        <v>2.5571986353836995</v>
      </c>
      <c r="AA55" s="94">
        <f t="shared" si="39"/>
        <v>3.1313009374239997</v>
      </c>
      <c r="AB55" s="94">
        <f t="shared" si="40"/>
        <v>0</v>
      </c>
      <c r="AC55" s="94">
        <f t="shared" si="41"/>
        <v>1.3608442737262998</v>
      </c>
      <c r="AD55" s="94">
        <f t="shared" si="42"/>
        <v>1.7681066212996999</v>
      </c>
      <c r="AE55" s="94">
        <f t="shared" si="43"/>
        <v>2.1753689688731002</v>
      </c>
      <c r="AF55" s="94">
        <f t="shared" si="44"/>
        <v>2.2441338205968</v>
      </c>
      <c r="AG55" s="94">
        <f t="shared" si="45"/>
        <v>3.0762446663552998</v>
      </c>
      <c r="AH55" s="94">
        <f t="shared" si="46"/>
        <v>0</v>
      </c>
      <c r="AI55" s="94">
        <f t="shared" si="47"/>
        <v>1.2026733645498</v>
      </c>
      <c r="AJ55" s="94">
        <f t="shared" si="48"/>
        <v>1.3760542703577998</v>
      </c>
      <c r="AK55" s="94">
        <f t="shared" si="49"/>
        <v>1.5494351761657996</v>
      </c>
      <c r="AL55" s="94">
        <f t="shared" si="50"/>
        <v>1.8108121139878002</v>
      </c>
      <c r="AM55" s="94">
        <f t="shared" si="51"/>
        <v>2.3735428219799997</v>
      </c>
      <c r="AN55" s="94">
        <f t="shared" si="52"/>
        <v>0</v>
      </c>
      <c r="AO55" s="94">
        <f t="shared" si="53"/>
        <v>0.45</v>
      </c>
      <c r="AP55" s="94">
        <f t="shared" si="54"/>
        <v>3.5956954268509995</v>
      </c>
      <c r="AQ55" s="94">
        <f t="shared" si="55"/>
        <v>3.9165676047156999</v>
      </c>
      <c r="AR55" s="94">
        <f t="shared" si="56"/>
        <v>0</v>
      </c>
      <c r="AS55" s="94">
        <f t="shared" si="57"/>
        <v>2.6744657510438996</v>
      </c>
      <c r="AT55" s="94">
        <f t="shared" si="58"/>
        <v>2.8853951120555008</v>
      </c>
      <c r="AU55" s="94">
        <f t="shared" si="59"/>
        <v>0</v>
      </c>
      <c r="AV55" s="94">
        <f t="shared" si="60"/>
        <v>2.9568886241190997</v>
      </c>
      <c r="AW55" s="94">
        <f t="shared" si="61"/>
        <v>2.9963693364055</v>
      </c>
      <c r="AX55" s="94">
        <f t="shared" si="62"/>
        <v>0</v>
      </c>
      <c r="AY55" s="94">
        <f t="shared" si="63"/>
        <v>0</v>
      </c>
      <c r="AZ55" s="94">
        <f t="shared" si="64"/>
        <v>2.983992577000611</v>
      </c>
      <c r="BA55" s="94">
        <f t="shared" si="65"/>
        <v>4.1991425777572147</v>
      </c>
      <c r="BB55" s="94">
        <f t="shared" si="66"/>
        <v>5.4142925785138196</v>
      </c>
      <c r="BC55" s="90">
        <f t="shared" si="5"/>
        <v>5.4142925785138196</v>
      </c>
      <c r="BD55" s="94">
        <f t="shared" si="67"/>
        <v>6.6298087942107777</v>
      </c>
      <c r="BE55" s="94">
        <f t="shared" si="68"/>
        <v>0</v>
      </c>
      <c r="BF55" s="94">
        <f t="shared" si="69"/>
        <v>2.9375809368929535</v>
      </c>
      <c r="BG55" s="94">
        <f t="shared" si="70"/>
        <v>3.8167165227091671</v>
      </c>
      <c r="BH55" s="94">
        <f t="shared" si="71"/>
        <v>4.6958521085253793</v>
      </c>
      <c r="BI55" s="94">
        <f t="shared" si="72"/>
        <v>4.8442668166865834</v>
      </c>
      <c r="BJ55" s="94">
        <f t="shared" si="73"/>
        <v>6.6405022704691445</v>
      </c>
      <c r="BK55" s="94">
        <f t="shared" si="74"/>
        <v>0</v>
      </c>
      <c r="BL55" s="94">
        <f t="shared" si="75"/>
        <v>2.9120435483855314</v>
      </c>
      <c r="BM55" s="94">
        <f t="shared" si="76"/>
        <v>3.0397060765932848</v>
      </c>
      <c r="BN55" s="94">
        <f t="shared" si="77"/>
        <v>3.4226936612165448</v>
      </c>
      <c r="BO55" s="94">
        <f t="shared" si="78"/>
        <v>4.0000925505095939</v>
      </c>
      <c r="BP55" s="94">
        <f t="shared" si="79"/>
        <v>5.243172544050605</v>
      </c>
      <c r="BQ55" s="94">
        <f t="shared" si="80"/>
        <v>0</v>
      </c>
      <c r="BR55" s="94">
        <f t="shared" si="81"/>
        <v>2.6355024397587923</v>
      </c>
      <c r="BS55" s="94">
        <f t="shared" si="82"/>
        <v>3.7087319439631559</v>
      </c>
      <c r="BT55" s="94">
        <f t="shared" si="83"/>
        <v>4.781961448167519</v>
      </c>
      <c r="BU55" s="90">
        <f t="shared" si="6"/>
        <v>4.781961448167519</v>
      </c>
      <c r="BV55" s="94">
        <f t="shared" si="84"/>
        <v>5.8555327529828807</v>
      </c>
      <c r="BW55" s="94">
        <f t="shared" si="85"/>
        <v>0</v>
      </c>
      <c r="BX55" s="94">
        <f t="shared" si="86"/>
        <v>2.5447787918681808</v>
      </c>
      <c r="BY55" s="94">
        <f t="shared" si="87"/>
        <v>3.306359381830438</v>
      </c>
      <c r="BZ55" s="94">
        <f t="shared" si="88"/>
        <v>4.0679399717926978</v>
      </c>
      <c r="CA55" s="94">
        <f t="shared" si="89"/>
        <v>4.1965302445160173</v>
      </c>
      <c r="CB55" s="94">
        <f t="shared" si="90"/>
        <v>5.7525775260844112</v>
      </c>
      <c r="CC55" s="94">
        <f t="shared" si="91"/>
        <v>0</v>
      </c>
      <c r="CD55" s="94">
        <f t="shared" si="92"/>
        <v>2.2489991917081262</v>
      </c>
      <c r="CE55" s="94">
        <f t="shared" si="93"/>
        <v>2.573221485569086</v>
      </c>
      <c r="CF55" s="94">
        <f t="shared" si="94"/>
        <v>2.8974437794300463</v>
      </c>
      <c r="CG55" s="94">
        <f t="shared" si="95"/>
        <v>3.3862186531571865</v>
      </c>
      <c r="CH55" s="94">
        <f t="shared" si="96"/>
        <v>4.4385250771026001</v>
      </c>
      <c r="CI55" s="94">
        <f t="shared" si="97"/>
        <v>0</v>
      </c>
    </row>
    <row r="56" spans="1:87" x14ac:dyDescent="0.4">
      <c r="A56" s="86">
        <v>54</v>
      </c>
      <c r="B56" s="97" t="s">
        <v>117</v>
      </c>
      <c r="C56" s="98" t="s">
        <v>346</v>
      </c>
      <c r="D56" s="94">
        <f t="shared" si="18"/>
        <v>2.54</v>
      </c>
      <c r="E56" s="94">
        <f t="shared" si="19"/>
        <v>1.5957179556152998</v>
      </c>
      <c r="F56" s="94">
        <f t="shared" si="20"/>
        <v>2.2455307902444996</v>
      </c>
      <c r="G56" s="94">
        <f t="shared" si="21"/>
        <v>2.8953436248736999</v>
      </c>
      <c r="H56" s="90">
        <f t="shared" si="1"/>
        <v>2.8953436248736999</v>
      </c>
      <c r="I56" s="94">
        <f t="shared" si="22"/>
        <v>3.5453522963694</v>
      </c>
      <c r="J56" s="94">
        <f t="shared" si="23"/>
        <v>0</v>
      </c>
      <c r="K56" s="94">
        <f t="shared" si="24"/>
        <v>1.5708988967341997</v>
      </c>
      <c r="L56" s="94">
        <f t="shared" si="25"/>
        <v>2.0410248784540999</v>
      </c>
      <c r="M56" s="94">
        <f t="shared" si="26"/>
        <v>2.5111508601739998</v>
      </c>
      <c r="N56" s="94">
        <f t="shared" si="27"/>
        <v>2.5905170142708998</v>
      </c>
      <c r="O56" s="94">
        <f t="shared" si="28"/>
        <v>3.5510707328711999</v>
      </c>
      <c r="P56" s="94">
        <f t="shared" si="29"/>
        <v>0</v>
      </c>
      <c r="Q56" s="94">
        <f t="shared" si="30"/>
        <v>1.5572425392435996</v>
      </c>
      <c r="R56" s="94">
        <f t="shared" si="31"/>
        <v>1.6255112709054997</v>
      </c>
      <c r="S56" s="94">
        <f t="shared" si="32"/>
        <v>1.8303174658912003</v>
      </c>
      <c r="T56" s="94">
        <f t="shared" si="33"/>
        <v>2.1390869254061999</v>
      </c>
      <c r="U56" s="94">
        <f t="shared" si="34"/>
        <v>2.8038355850537995</v>
      </c>
      <c r="V56" s="94">
        <f t="shared" si="35"/>
        <v>0</v>
      </c>
      <c r="W56" s="94">
        <f t="shared" si="36"/>
        <v>1.4093595934538998</v>
      </c>
      <c r="X56" s="94">
        <f t="shared" si="37"/>
        <v>1.9832791144187996</v>
      </c>
      <c r="Y56" s="94">
        <f t="shared" si="38"/>
        <v>2.5571986353836995</v>
      </c>
      <c r="Z56" s="90">
        <f t="shared" si="2"/>
        <v>2.5571986353836995</v>
      </c>
      <c r="AA56" s="94">
        <f t="shared" si="39"/>
        <v>3.1313009374239997</v>
      </c>
      <c r="AB56" s="94">
        <f t="shared" si="40"/>
        <v>0</v>
      </c>
      <c r="AC56" s="94">
        <f t="shared" si="41"/>
        <v>1.3608442737262998</v>
      </c>
      <c r="AD56" s="94">
        <f t="shared" si="42"/>
        <v>1.7681066212996999</v>
      </c>
      <c r="AE56" s="94">
        <f t="shared" si="43"/>
        <v>2.1753689688731002</v>
      </c>
      <c r="AF56" s="94">
        <f t="shared" si="44"/>
        <v>2.2441338205968</v>
      </c>
      <c r="AG56" s="94">
        <f t="shared" si="45"/>
        <v>3.0762446663552998</v>
      </c>
      <c r="AH56" s="94">
        <f t="shared" si="46"/>
        <v>0</v>
      </c>
      <c r="AI56" s="94">
        <f t="shared" si="47"/>
        <v>1.2026733645498</v>
      </c>
      <c r="AJ56" s="94">
        <f t="shared" si="48"/>
        <v>1.3760542703577998</v>
      </c>
      <c r="AK56" s="94">
        <f t="shared" si="49"/>
        <v>1.5494351761657996</v>
      </c>
      <c r="AL56" s="94">
        <f t="shared" si="50"/>
        <v>1.8108121139878002</v>
      </c>
      <c r="AM56" s="94">
        <f t="shared" si="51"/>
        <v>2.3735428219799997</v>
      </c>
      <c r="AN56" s="94">
        <f t="shared" si="52"/>
        <v>0</v>
      </c>
      <c r="AO56" s="94">
        <f t="shared" si="53"/>
        <v>0.45</v>
      </c>
      <c r="AP56" s="94">
        <f t="shared" si="54"/>
        <v>3.5956954268509995</v>
      </c>
      <c r="AQ56" s="94">
        <f t="shared" si="55"/>
        <v>3.9165676047156999</v>
      </c>
      <c r="AR56" s="94">
        <f t="shared" si="56"/>
        <v>0</v>
      </c>
      <c r="AS56" s="94">
        <f t="shared" si="57"/>
        <v>2.6744657510438996</v>
      </c>
      <c r="AT56" s="94">
        <f t="shared" si="58"/>
        <v>2.8853951120555008</v>
      </c>
      <c r="AU56" s="94">
        <f t="shared" si="59"/>
        <v>0</v>
      </c>
      <c r="AV56" s="94">
        <f t="shared" si="60"/>
        <v>2.9568886241190997</v>
      </c>
      <c r="AW56" s="94">
        <f t="shared" si="61"/>
        <v>2.9963693364055</v>
      </c>
      <c r="AX56" s="94">
        <f t="shared" si="62"/>
        <v>0</v>
      </c>
      <c r="AY56" s="94">
        <f t="shared" si="63"/>
        <v>0</v>
      </c>
      <c r="AZ56" s="94">
        <f t="shared" si="64"/>
        <v>2.983992577000611</v>
      </c>
      <c r="BA56" s="94">
        <f t="shared" si="65"/>
        <v>4.1991425777572147</v>
      </c>
      <c r="BB56" s="94">
        <f t="shared" si="66"/>
        <v>5.4142925785138196</v>
      </c>
      <c r="BC56" s="90">
        <f t="shared" si="5"/>
        <v>5.4142925785138196</v>
      </c>
      <c r="BD56" s="94">
        <f t="shared" si="67"/>
        <v>6.6298087942107777</v>
      </c>
      <c r="BE56" s="94">
        <f t="shared" si="68"/>
        <v>0</v>
      </c>
      <c r="BF56" s="94">
        <f t="shared" si="69"/>
        <v>2.9375809368929535</v>
      </c>
      <c r="BG56" s="94">
        <f t="shared" si="70"/>
        <v>3.8167165227091671</v>
      </c>
      <c r="BH56" s="94">
        <f t="shared" si="71"/>
        <v>4.6958521085253793</v>
      </c>
      <c r="BI56" s="94">
        <f t="shared" si="72"/>
        <v>4.8442668166865834</v>
      </c>
      <c r="BJ56" s="94">
        <f t="shared" si="73"/>
        <v>6.6405022704691445</v>
      </c>
      <c r="BK56" s="94">
        <f t="shared" si="74"/>
        <v>0</v>
      </c>
      <c r="BL56" s="94">
        <f t="shared" si="75"/>
        <v>2.9120435483855314</v>
      </c>
      <c r="BM56" s="94">
        <f t="shared" si="76"/>
        <v>3.0397060765932848</v>
      </c>
      <c r="BN56" s="94">
        <f t="shared" si="77"/>
        <v>3.4226936612165448</v>
      </c>
      <c r="BO56" s="94">
        <f t="shared" si="78"/>
        <v>4.0000925505095939</v>
      </c>
      <c r="BP56" s="94">
        <f t="shared" si="79"/>
        <v>5.243172544050605</v>
      </c>
      <c r="BQ56" s="94">
        <f t="shared" si="80"/>
        <v>0</v>
      </c>
      <c r="BR56" s="94">
        <f t="shared" si="81"/>
        <v>2.6355024397587923</v>
      </c>
      <c r="BS56" s="94">
        <f t="shared" si="82"/>
        <v>3.7087319439631559</v>
      </c>
      <c r="BT56" s="94">
        <f t="shared" si="83"/>
        <v>4.781961448167519</v>
      </c>
      <c r="BU56" s="90">
        <f t="shared" si="6"/>
        <v>4.781961448167519</v>
      </c>
      <c r="BV56" s="94">
        <f t="shared" si="84"/>
        <v>5.8555327529828807</v>
      </c>
      <c r="BW56" s="94">
        <f t="shared" si="85"/>
        <v>0</v>
      </c>
      <c r="BX56" s="94">
        <f t="shared" si="86"/>
        <v>2.5447787918681808</v>
      </c>
      <c r="BY56" s="94">
        <f t="shared" si="87"/>
        <v>3.306359381830438</v>
      </c>
      <c r="BZ56" s="94">
        <f t="shared" si="88"/>
        <v>4.0679399717926978</v>
      </c>
      <c r="CA56" s="94">
        <f t="shared" si="89"/>
        <v>4.1965302445160173</v>
      </c>
      <c r="CB56" s="94">
        <f t="shared" si="90"/>
        <v>5.7525775260844112</v>
      </c>
      <c r="CC56" s="94">
        <f t="shared" si="91"/>
        <v>0</v>
      </c>
      <c r="CD56" s="94">
        <f t="shared" si="92"/>
        <v>2.2489991917081262</v>
      </c>
      <c r="CE56" s="94">
        <f t="shared" si="93"/>
        <v>2.573221485569086</v>
      </c>
      <c r="CF56" s="94">
        <f t="shared" si="94"/>
        <v>2.8974437794300463</v>
      </c>
      <c r="CG56" s="94">
        <f t="shared" si="95"/>
        <v>3.3862186531571865</v>
      </c>
      <c r="CH56" s="94">
        <f t="shared" si="96"/>
        <v>4.4385250771026001</v>
      </c>
      <c r="CI56" s="94">
        <f t="shared" si="97"/>
        <v>0</v>
      </c>
    </row>
    <row r="57" spans="1:87" x14ac:dyDescent="0.4">
      <c r="A57" s="86">
        <v>55</v>
      </c>
      <c r="B57" s="97" t="s">
        <v>118</v>
      </c>
      <c r="C57" s="98" t="s">
        <v>346</v>
      </c>
      <c r="D57" s="94">
        <f t="shared" si="18"/>
        <v>2.54</v>
      </c>
      <c r="E57" s="94">
        <f t="shared" si="19"/>
        <v>1.5957179556152998</v>
      </c>
      <c r="F57" s="94">
        <f t="shared" si="20"/>
        <v>2.2455307902444996</v>
      </c>
      <c r="G57" s="94">
        <f t="shared" si="21"/>
        <v>2.8953436248736999</v>
      </c>
      <c r="H57" s="90">
        <f t="shared" si="1"/>
        <v>2.8953436248736999</v>
      </c>
      <c r="I57" s="94">
        <f t="shared" si="22"/>
        <v>3.5453522963694</v>
      </c>
      <c r="J57" s="94">
        <f t="shared" si="23"/>
        <v>0</v>
      </c>
      <c r="K57" s="94">
        <f t="shared" si="24"/>
        <v>1.5708988967341997</v>
      </c>
      <c r="L57" s="94">
        <f t="shared" si="25"/>
        <v>2.0410248784540999</v>
      </c>
      <c r="M57" s="94">
        <f t="shared" si="26"/>
        <v>2.5111508601739998</v>
      </c>
      <c r="N57" s="94">
        <f t="shared" si="27"/>
        <v>2.5905170142708998</v>
      </c>
      <c r="O57" s="94">
        <f t="shared" si="28"/>
        <v>3.5510707328711999</v>
      </c>
      <c r="P57" s="94">
        <f t="shared" si="29"/>
        <v>0</v>
      </c>
      <c r="Q57" s="94">
        <f t="shared" si="30"/>
        <v>1.5572425392435996</v>
      </c>
      <c r="R57" s="94">
        <f t="shared" si="31"/>
        <v>1.6255112709054997</v>
      </c>
      <c r="S57" s="94">
        <f t="shared" si="32"/>
        <v>1.8303174658912003</v>
      </c>
      <c r="T57" s="94">
        <f t="shared" si="33"/>
        <v>2.1390869254061999</v>
      </c>
      <c r="U57" s="94">
        <f t="shared" si="34"/>
        <v>2.8038355850537995</v>
      </c>
      <c r="V57" s="94">
        <f t="shared" si="35"/>
        <v>0</v>
      </c>
      <c r="W57" s="94">
        <f t="shared" si="36"/>
        <v>1.4093595934538998</v>
      </c>
      <c r="X57" s="94">
        <f t="shared" si="37"/>
        <v>1.9832791144187996</v>
      </c>
      <c r="Y57" s="94">
        <f t="shared" si="38"/>
        <v>2.5571986353836995</v>
      </c>
      <c r="Z57" s="90">
        <f t="shared" si="2"/>
        <v>2.5571986353836995</v>
      </c>
      <c r="AA57" s="94">
        <f t="shared" si="39"/>
        <v>3.1313009374239997</v>
      </c>
      <c r="AB57" s="94">
        <f t="shared" si="40"/>
        <v>0</v>
      </c>
      <c r="AC57" s="94">
        <f t="shared" si="41"/>
        <v>1.3608442737262998</v>
      </c>
      <c r="AD57" s="94">
        <f t="shared" si="42"/>
        <v>1.7681066212996999</v>
      </c>
      <c r="AE57" s="94">
        <f t="shared" si="43"/>
        <v>2.1753689688731002</v>
      </c>
      <c r="AF57" s="94">
        <f t="shared" si="44"/>
        <v>2.2441338205968</v>
      </c>
      <c r="AG57" s="94">
        <f t="shared" si="45"/>
        <v>3.0762446663552998</v>
      </c>
      <c r="AH57" s="94">
        <f t="shared" si="46"/>
        <v>0</v>
      </c>
      <c r="AI57" s="94">
        <f t="shared" si="47"/>
        <v>1.2026733645498</v>
      </c>
      <c r="AJ57" s="94">
        <f t="shared" si="48"/>
        <v>1.3760542703577998</v>
      </c>
      <c r="AK57" s="94">
        <f t="shared" si="49"/>
        <v>1.5494351761657996</v>
      </c>
      <c r="AL57" s="94">
        <f t="shared" si="50"/>
        <v>1.8108121139878002</v>
      </c>
      <c r="AM57" s="94">
        <f t="shared" si="51"/>
        <v>2.3735428219799997</v>
      </c>
      <c r="AN57" s="94">
        <f t="shared" si="52"/>
        <v>0</v>
      </c>
      <c r="AO57" s="94">
        <f t="shared" si="53"/>
        <v>0.45</v>
      </c>
      <c r="AP57" s="94">
        <f t="shared" si="54"/>
        <v>3.5956954268509995</v>
      </c>
      <c r="AQ57" s="94">
        <f t="shared" si="55"/>
        <v>3.9165676047156999</v>
      </c>
      <c r="AR57" s="94">
        <f t="shared" si="56"/>
        <v>0</v>
      </c>
      <c r="AS57" s="94">
        <f t="shared" si="57"/>
        <v>2.6744657510438996</v>
      </c>
      <c r="AT57" s="94">
        <f t="shared" si="58"/>
        <v>2.8853951120555008</v>
      </c>
      <c r="AU57" s="94">
        <f t="shared" si="59"/>
        <v>0</v>
      </c>
      <c r="AV57" s="94">
        <f t="shared" si="60"/>
        <v>2.9568886241190997</v>
      </c>
      <c r="AW57" s="94">
        <f t="shared" si="61"/>
        <v>2.9963693364055</v>
      </c>
      <c r="AX57" s="94">
        <f t="shared" si="62"/>
        <v>0</v>
      </c>
      <c r="AY57" s="94">
        <f t="shared" si="63"/>
        <v>0</v>
      </c>
      <c r="AZ57" s="94">
        <f t="shared" si="64"/>
        <v>2.983992577000611</v>
      </c>
      <c r="BA57" s="94">
        <f t="shared" si="65"/>
        <v>4.1991425777572147</v>
      </c>
      <c r="BB57" s="94">
        <f t="shared" si="66"/>
        <v>5.4142925785138196</v>
      </c>
      <c r="BC57" s="90">
        <f t="shared" si="5"/>
        <v>5.4142925785138196</v>
      </c>
      <c r="BD57" s="94">
        <f t="shared" si="67"/>
        <v>6.6298087942107777</v>
      </c>
      <c r="BE57" s="94">
        <f t="shared" si="68"/>
        <v>0</v>
      </c>
      <c r="BF57" s="94">
        <f t="shared" si="69"/>
        <v>2.9375809368929535</v>
      </c>
      <c r="BG57" s="94">
        <f t="shared" si="70"/>
        <v>3.8167165227091671</v>
      </c>
      <c r="BH57" s="94">
        <f t="shared" si="71"/>
        <v>4.6958521085253793</v>
      </c>
      <c r="BI57" s="94">
        <f t="shared" si="72"/>
        <v>4.8442668166865834</v>
      </c>
      <c r="BJ57" s="94">
        <f t="shared" si="73"/>
        <v>6.6405022704691445</v>
      </c>
      <c r="BK57" s="94">
        <f t="shared" si="74"/>
        <v>0</v>
      </c>
      <c r="BL57" s="94">
        <f t="shared" si="75"/>
        <v>2.9120435483855314</v>
      </c>
      <c r="BM57" s="94">
        <f t="shared" si="76"/>
        <v>3.0397060765932848</v>
      </c>
      <c r="BN57" s="94">
        <f t="shared" si="77"/>
        <v>3.4226936612165448</v>
      </c>
      <c r="BO57" s="94">
        <f t="shared" si="78"/>
        <v>4.0000925505095939</v>
      </c>
      <c r="BP57" s="94">
        <f t="shared" si="79"/>
        <v>5.243172544050605</v>
      </c>
      <c r="BQ57" s="94">
        <f t="shared" si="80"/>
        <v>0</v>
      </c>
      <c r="BR57" s="94">
        <f t="shared" si="81"/>
        <v>2.6355024397587923</v>
      </c>
      <c r="BS57" s="94">
        <f t="shared" si="82"/>
        <v>3.7087319439631559</v>
      </c>
      <c r="BT57" s="94">
        <f t="shared" si="83"/>
        <v>4.781961448167519</v>
      </c>
      <c r="BU57" s="90">
        <f t="shared" si="6"/>
        <v>4.781961448167519</v>
      </c>
      <c r="BV57" s="94">
        <f t="shared" si="84"/>
        <v>5.8555327529828807</v>
      </c>
      <c r="BW57" s="94">
        <f t="shared" si="85"/>
        <v>0</v>
      </c>
      <c r="BX57" s="94">
        <f t="shared" si="86"/>
        <v>2.5447787918681808</v>
      </c>
      <c r="BY57" s="94">
        <f t="shared" si="87"/>
        <v>3.306359381830438</v>
      </c>
      <c r="BZ57" s="94">
        <f t="shared" si="88"/>
        <v>4.0679399717926978</v>
      </c>
      <c r="CA57" s="94">
        <f t="shared" si="89"/>
        <v>4.1965302445160173</v>
      </c>
      <c r="CB57" s="94">
        <f t="shared" si="90"/>
        <v>5.7525775260844112</v>
      </c>
      <c r="CC57" s="94">
        <f t="shared" si="91"/>
        <v>0</v>
      </c>
      <c r="CD57" s="94">
        <f t="shared" si="92"/>
        <v>2.2489991917081262</v>
      </c>
      <c r="CE57" s="94">
        <f t="shared" si="93"/>
        <v>2.573221485569086</v>
      </c>
      <c r="CF57" s="94">
        <f t="shared" si="94"/>
        <v>2.8974437794300463</v>
      </c>
      <c r="CG57" s="94">
        <f t="shared" si="95"/>
        <v>3.3862186531571865</v>
      </c>
      <c r="CH57" s="94">
        <f t="shared" si="96"/>
        <v>4.4385250771026001</v>
      </c>
      <c r="CI57" s="94">
        <f t="shared" si="97"/>
        <v>0</v>
      </c>
    </row>
    <row r="58" spans="1:87" x14ac:dyDescent="0.4">
      <c r="A58" s="86">
        <v>56</v>
      </c>
      <c r="B58" s="97" t="s">
        <v>119</v>
      </c>
      <c r="C58" s="98" t="s">
        <v>346</v>
      </c>
      <c r="D58" s="94">
        <f t="shared" si="18"/>
        <v>2.54</v>
      </c>
      <c r="E58" s="94">
        <f t="shared" si="19"/>
        <v>1.5957179556152998</v>
      </c>
      <c r="F58" s="94">
        <f t="shared" si="20"/>
        <v>2.2455307902444996</v>
      </c>
      <c r="G58" s="94">
        <f t="shared" si="21"/>
        <v>2.8953436248736999</v>
      </c>
      <c r="H58" s="90">
        <f t="shared" si="1"/>
        <v>2.8953436248736999</v>
      </c>
      <c r="I58" s="94">
        <f t="shared" si="22"/>
        <v>3.5453522963694</v>
      </c>
      <c r="J58" s="94">
        <f t="shared" si="23"/>
        <v>0</v>
      </c>
      <c r="K58" s="94">
        <f t="shared" si="24"/>
        <v>1.5708988967341997</v>
      </c>
      <c r="L58" s="94">
        <f t="shared" si="25"/>
        <v>2.0410248784540999</v>
      </c>
      <c r="M58" s="94">
        <f t="shared" si="26"/>
        <v>2.5111508601739998</v>
      </c>
      <c r="N58" s="94">
        <f t="shared" si="27"/>
        <v>2.5905170142708998</v>
      </c>
      <c r="O58" s="94">
        <f t="shared" si="28"/>
        <v>3.5510707328711999</v>
      </c>
      <c r="P58" s="94">
        <f t="shared" si="29"/>
        <v>0</v>
      </c>
      <c r="Q58" s="94">
        <f t="shared" si="30"/>
        <v>1.5572425392435996</v>
      </c>
      <c r="R58" s="94">
        <f t="shared" si="31"/>
        <v>1.6255112709054997</v>
      </c>
      <c r="S58" s="94">
        <f t="shared" si="32"/>
        <v>1.8303174658912003</v>
      </c>
      <c r="T58" s="94">
        <f t="shared" si="33"/>
        <v>2.1390869254061999</v>
      </c>
      <c r="U58" s="94">
        <f t="shared" si="34"/>
        <v>2.8038355850537995</v>
      </c>
      <c r="V58" s="94">
        <f t="shared" si="35"/>
        <v>0</v>
      </c>
      <c r="W58" s="94">
        <f t="shared" si="36"/>
        <v>1.4093595934538998</v>
      </c>
      <c r="X58" s="94">
        <f t="shared" si="37"/>
        <v>1.9832791144187996</v>
      </c>
      <c r="Y58" s="94">
        <f t="shared" si="38"/>
        <v>2.5571986353836995</v>
      </c>
      <c r="Z58" s="90">
        <f t="shared" si="2"/>
        <v>2.5571986353836995</v>
      </c>
      <c r="AA58" s="94">
        <f t="shared" si="39"/>
        <v>3.1313009374239997</v>
      </c>
      <c r="AB58" s="94">
        <f t="shared" si="40"/>
        <v>0</v>
      </c>
      <c r="AC58" s="94">
        <f t="shared" si="41"/>
        <v>1.3608442737262998</v>
      </c>
      <c r="AD58" s="94">
        <f t="shared" si="42"/>
        <v>1.7681066212996999</v>
      </c>
      <c r="AE58" s="94">
        <f t="shared" si="43"/>
        <v>2.1753689688731002</v>
      </c>
      <c r="AF58" s="94">
        <f t="shared" si="44"/>
        <v>2.2441338205968</v>
      </c>
      <c r="AG58" s="94">
        <f t="shared" si="45"/>
        <v>3.0762446663552998</v>
      </c>
      <c r="AH58" s="94">
        <f t="shared" si="46"/>
        <v>0</v>
      </c>
      <c r="AI58" s="94">
        <f t="shared" si="47"/>
        <v>1.2026733645498</v>
      </c>
      <c r="AJ58" s="94">
        <f t="shared" si="48"/>
        <v>1.3760542703577998</v>
      </c>
      <c r="AK58" s="94">
        <f t="shared" si="49"/>
        <v>1.5494351761657996</v>
      </c>
      <c r="AL58" s="94">
        <f t="shared" si="50"/>
        <v>1.8108121139878002</v>
      </c>
      <c r="AM58" s="94">
        <f t="shared" si="51"/>
        <v>2.3735428219799997</v>
      </c>
      <c r="AN58" s="94">
        <f t="shared" si="52"/>
        <v>0</v>
      </c>
      <c r="AO58" s="94">
        <f t="shared" si="53"/>
        <v>0.45</v>
      </c>
      <c r="AP58" s="94">
        <f t="shared" si="54"/>
        <v>3.5956954268509995</v>
      </c>
      <c r="AQ58" s="94">
        <f t="shared" si="55"/>
        <v>3.9165676047156999</v>
      </c>
      <c r="AR58" s="94">
        <f t="shared" si="56"/>
        <v>0</v>
      </c>
      <c r="AS58" s="94">
        <f t="shared" si="57"/>
        <v>2.6744657510438996</v>
      </c>
      <c r="AT58" s="94">
        <f t="shared" si="58"/>
        <v>2.8853951120555008</v>
      </c>
      <c r="AU58" s="94">
        <f t="shared" si="59"/>
        <v>0</v>
      </c>
      <c r="AV58" s="94">
        <f t="shared" si="60"/>
        <v>2.9568886241190997</v>
      </c>
      <c r="AW58" s="94">
        <f t="shared" si="61"/>
        <v>2.9963693364055</v>
      </c>
      <c r="AX58" s="94">
        <f t="shared" si="62"/>
        <v>0</v>
      </c>
      <c r="AY58" s="94">
        <f t="shared" si="63"/>
        <v>0</v>
      </c>
      <c r="AZ58" s="94">
        <f t="shared" si="64"/>
        <v>2.983992577000611</v>
      </c>
      <c r="BA58" s="94">
        <f t="shared" si="65"/>
        <v>4.1991425777572147</v>
      </c>
      <c r="BB58" s="94">
        <f t="shared" si="66"/>
        <v>5.4142925785138196</v>
      </c>
      <c r="BC58" s="90">
        <f t="shared" si="5"/>
        <v>5.4142925785138196</v>
      </c>
      <c r="BD58" s="94">
        <f t="shared" si="67"/>
        <v>6.6298087942107777</v>
      </c>
      <c r="BE58" s="94">
        <f t="shared" si="68"/>
        <v>0</v>
      </c>
      <c r="BF58" s="94">
        <f t="shared" si="69"/>
        <v>2.9375809368929535</v>
      </c>
      <c r="BG58" s="94">
        <f t="shared" si="70"/>
        <v>3.8167165227091671</v>
      </c>
      <c r="BH58" s="94">
        <f t="shared" si="71"/>
        <v>4.6958521085253793</v>
      </c>
      <c r="BI58" s="94">
        <f t="shared" si="72"/>
        <v>4.8442668166865834</v>
      </c>
      <c r="BJ58" s="94">
        <f t="shared" si="73"/>
        <v>6.6405022704691445</v>
      </c>
      <c r="BK58" s="94">
        <f t="shared" si="74"/>
        <v>0</v>
      </c>
      <c r="BL58" s="94">
        <f t="shared" si="75"/>
        <v>2.9120435483855314</v>
      </c>
      <c r="BM58" s="94">
        <f t="shared" si="76"/>
        <v>3.0397060765932848</v>
      </c>
      <c r="BN58" s="94">
        <f t="shared" si="77"/>
        <v>3.4226936612165448</v>
      </c>
      <c r="BO58" s="94">
        <f t="shared" si="78"/>
        <v>4.0000925505095939</v>
      </c>
      <c r="BP58" s="94">
        <f t="shared" si="79"/>
        <v>5.243172544050605</v>
      </c>
      <c r="BQ58" s="94">
        <f t="shared" si="80"/>
        <v>0</v>
      </c>
      <c r="BR58" s="94">
        <f t="shared" si="81"/>
        <v>2.6355024397587923</v>
      </c>
      <c r="BS58" s="94">
        <f t="shared" si="82"/>
        <v>3.7087319439631559</v>
      </c>
      <c r="BT58" s="94">
        <f t="shared" si="83"/>
        <v>4.781961448167519</v>
      </c>
      <c r="BU58" s="90">
        <f t="shared" si="6"/>
        <v>4.781961448167519</v>
      </c>
      <c r="BV58" s="94">
        <f t="shared" si="84"/>
        <v>5.8555327529828807</v>
      </c>
      <c r="BW58" s="94">
        <f t="shared" si="85"/>
        <v>0</v>
      </c>
      <c r="BX58" s="94">
        <f t="shared" si="86"/>
        <v>2.5447787918681808</v>
      </c>
      <c r="BY58" s="94">
        <f t="shared" si="87"/>
        <v>3.306359381830438</v>
      </c>
      <c r="BZ58" s="94">
        <f t="shared" si="88"/>
        <v>4.0679399717926978</v>
      </c>
      <c r="CA58" s="94">
        <f t="shared" si="89"/>
        <v>4.1965302445160173</v>
      </c>
      <c r="CB58" s="94">
        <f t="shared" si="90"/>
        <v>5.7525775260844112</v>
      </c>
      <c r="CC58" s="94">
        <f t="shared" si="91"/>
        <v>0</v>
      </c>
      <c r="CD58" s="94">
        <f t="shared" si="92"/>
        <v>2.2489991917081262</v>
      </c>
      <c r="CE58" s="94">
        <f t="shared" si="93"/>
        <v>2.573221485569086</v>
      </c>
      <c r="CF58" s="94">
        <f t="shared" si="94"/>
        <v>2.8974437794300463</v>
      </c>
      <c r="CG58" s="94">
        <f t="shared" si="95"/>
        <v>3.3862186531571865</v>
      </c>
      <c r="CH58" s="94">
        <f t="shared" si="96"/>
        <v>4.4385250771026001</v>
      </c>
      <c r="CI58" s="94">
        <f t="shared" si="97"/>
        <v>0</v>
      </c>
    </row>
    <row r="59" spans="1:87" x14ac:dyDescent="0.4">
      <c r="A59" s="86">
        <v>57</v>
      </c>
      <c r="B59" s="97" t="s">
        <v>120</v>
      </c>
      <c r="C59" s="98" t="s">
        <v>346</v>
      </c>
      <c r="D59" s="94">
        <f t="shared" si="18"/>
        <v>2.54</v>
      </c>
      <c r="E59" s="94">
        <f t="shared" si="19"/>
        <v>1.5957179556152998</v>
      </c>
      <c r="F59" s="94">
        <f t="shared" si="20"/>
        <v>2.2455307902444996</v>
      </c>
      <c r="G59" s="94">
        <f t="shared" si="21"/>
        <v>2.8953436248736999</v>
      </c>
      <c r="H59" s="90">
        <f t="shared" si="1"/>
        <v>2.8953436248736999</v>
      </c>
      <c r="I59" s="94">
        <f t="shared" si="22"/>
        <v>3.5453522963694</v>
      </c>
      <c r="J59" s="94">
        <f t="shared" si="23"/>
        <v>0</v>
      </c>
      <c r="K59" s="94">
        <f t="shared" si="24"/>
        <v>1.5708988967341997</v>
      </c>
      <c r="L59" s="94">
        <f t="shared" si="25"/>
        <v>2.0410248784540999</v>
      </c>
      <c r="M59" s="94">
        <f t="shared" si="26"/>
        <v>2.5111508601739998</v>
      </c>
      <c r="N59" s="94">
        <f t="shared" si="27"/>
        <v>2.5905170142708998</v>
      </c>
      <c r="O59" s="94">
        <f t="shared" si="28"/>
        <v>3.5510707328711999</v>
      </c>
      <c r="P59" s="94">
        <f t="shared" si="29"/>
        <v>0</v>
      </c>
      <c r="Q59" s="94">
        <f t="shared" si="30"/>
        <v>1.5572425392435996</v>
      </c>
      <c r="R59" s="94">
        <f t="shared" si="31"/>
        <v>1.6255112709054997</v>
      </c>
      <c r="S59" s="94">
        <f t="shared" si="32"/>
        <v>1.8303174658912003</v>
      </c>
      <c r="T59" s="94">
        <f t="shared" si="33"/>
        <v>2.1390869254061999</v>
      </c>
      <c r="U59" s="94">
        <f t="shared" si="34"/>
        <v>2.8038355850537995</v>
      </c>
      <c r="V59" s="94">
        <f t="shared" si="35"/>
        <v>0</v>
      </c>
      <c r="W59" s="94">
        <f t="shared" si="36"/>
        <v>1.4093595934538998</v>
      </c>
      <c r="X59" s="94">
        <f t="shared" si="37"/>
        <v>1.9832791144187996</v>
      </c>
      <c r="Y59" s="94">
        <f t="shared" si="38"/>
        <v>2.5571986353836995</v>
      </c>
      <c r="Z59" s="90">
        <f t="shared" si="2"/>
        <v>2.5571986353836995</v>
      </c>
      <c r="AA59" s="94">
        <f t="shared" si="39"/>
        <v>3.1313009374239997</v>
      </c>
      <c r="AB59" s="94">
        <f t="shared" si="40"/>
        <v>0</v>
      </c>
      <c r="AC59" s="94">
        <f t="shared" si="41"/>
        <v>1.3608442737262998</v>
      </c>
      <c r="AD59" s="94">
        <f t="shared" si="42"/>
        <v>1.7681066212996999</v>
      </c>
      <c r="AE59" s="94">
        <f t="shared" si="43"/>
        <v>2.1753689688731002</v>
      </c>
      <c r="AF59" s="94">
        <f t="shared" si="44"/>
        <v>2.2441338205968</v>
      </c>
      <c r="AG59" s="94">
        <f t="shared" si="45"/>
        <v>3.0762446663552998</v>
      </c>
      <c r="AH59" s="94">
        <f t="shared" si="46"/>
        <v>0</v>
      </c>
      <c r="AI59" s="94">
        <f t="shared" si="47"/>
        <v>1.2026733645498</v>
      </c>
      <c r="AJ59" s="94">
        <f t="shared" si="48"/>
        <v>1.3760542703577998</v>
      </c>
      <c r="AK59" s="94">
        <f t="shared" si="49"/>
        <v>1.5494351761657996</v>
      </c>
      <c r="AL59" s="94">
        <f t="shared" si="50"/>
        <v>1.8108121139878002</v>
      </c>
      <c r="AM59" s="94">
        <f t="shared" si="51"/>
        <v>2.3735428219799997</v>
      </c>
      <c r="AN59" s="94">
        <f t="shared" si="52"/>
        <v>0</v>
      </c>
      <c r="AO59" s="94">
        <f t="shared" si="53"/>
        <v>0.45</v>
      </c>
      <c r="AP59" s="94">
        <f t="shared" si="54"/>
        <v>3.5956954268509995</v>
      </c>
      <c r="AQ59" s="94">
        <f t="shared" si="55"/>
        <v>3.9165676047156999</v>
      </c>
      <c r="AR59" s="94">
        <f t="shared" si="56"/>
        <v>0</v>
      </c>
      <c r="AS59" s="94">
        <f t="shared" si="57"/>
        <v>2.6744657510438996</v>
      </c>
      <c r="AT59" s="94">
        <f t="shared" si="58"/>
        <v>2.8853951120555008</v>
      </c>
      <c r="AU59" s="94">
        <f t="shared" si="59"/>
        <v>0</v>
      </c>
      <c r="AV59" s="94">
        <f t="shared" si="60"/>
        <v>2.9568886241190997</v>
      </c>
      <c r="AW59" s="94">
        <f t="shared" si="61"/>
        <v>2.9963693364055</v>
      </c>
      <c r="AX59" s="94">
        <f t="shared" si="62"/>
        <v>0</v>
      </c>
      <c r="AY59" s="94">
        <f t="shared" si="63"/>
        <v>0</v>
      </c>
      <c r="AZ59" s="94">
        <f t="shared" si="64"/>
        <v>2.983992577000611</v>
      </c>
      <c r="BA59" s="94">
        <f t="shared" si="65"/>
        <v>4.1991425777572147</v>
      </c>
      <c r="BB59" s="94">
        <f t="shared" si="66"/>
        <v>5.4142925785138196</v>
      </c>
      <c r="BC59" s="90">
        <f t="shared" si="5"/>
        <v>5.4142925785138196</v>
      </c>
      <c r="BD59" s="94">
        <f t="shared" si="67"/>
        <v>6.6298087942107777</v>
      </c>
      <c r="BE59" s="94">
        <f t="shared" si="68"/>
        <v>0</v>
      </c>
      <c r="BF59" s="94">
        <f t="shared" si="69"/>
        <v>2.9375809368929535</v>
      </c>
      <c r="BG59" s="94">
        <f t="shared" si="70"/>
        <v>3.8167165227091671</v>
      </c>
      <c r="BH59" s="94">
        <f t="shared" si="71"/>
        <v>4.6958521085253793</v>
      </c>
      <c r="BI59" s="94">
        <f t="shared" si="72"/>
        <v>4.8442668166865834</v>
      </c>
      <c r="BJ59" s="94">
        <f t="shared" si="73"/>
        <v>6.6405022704691445</v>
      </c>
      <c r="BK59" s="94">
        <f t="shared" si="74"/>
        <v>0</v>
      </c>
      <c r="BL59" s="94">
        <f t="shared" si="75"/>
        <v>2.9120435483855314</v>
      </c>
      <c r="BM59" s="94">
        <f t="shared" si="76"/>
        <v>3.0397060765932848</v>
      </c>
      <c r="BN59" s="94">
        <f t="shared" si="77"/>
        <v>3.4226936612165448</v>
      </c>
      <c r="BO59" s="94">
        <f t="shared" si="78"/>
        <v>4.0000925505095939</v>
      </c>
      <c r="BP59" s="94">
        <f t="shared" si="79"/>
        <v>5.243172544050605</v>
      </c>
      <c r="BQ59" s="94">
        <f t="shared" si="80"/>
        <v>0</v>
      </c>
      <c r="BR59" s="94">
        <f t="shared" si="81"/>
        <v>2.6355024397587923</v>
      </c>
      <c r="BS59" s="94">
        <f t="shared" si="82"/>
        <v>3.7087319439631559</v>
      </c>
      <c r="BT59" s="94">
        <f t="shared" si="83"/>
        <v>4.781961448167519</v>
      </c>
      <c r="BU59" s="90">
        <f t="shared" si="6"/>
        <v>4.781961448167519</v>
      </c>
      <c r="BV59" s="94">
        <f t="shared" si="84"/>
        <v>5.8555327529828807</v>
      </c>
      <c r="BW59" s="94">
        <f t="shared" si="85"/>
        <v>0</v>
      </c>
      <c r="BX59" s="94">
        <f t="shared" si="86"/>
        <v>2.5447787918681808</v>
      </c>
      <c r="BY59" s="94">
        <f t="shared" si="87"/>
        <v>3.306359381830438</v>
      </c>
      <c r="BZ59" s="94">
        <f t="shared" si="88"/>
        <v>4.0679399717926978</v>
      </c>
      <c r="CA59" s="94">
        <f t="shared" si="89"/>
        <v>4.1965302445160173</v>
      </c>
      <c r="CB59" s="94">
        <f t="shared" si="90"/>
        <v>5.7525775260844112</v>
      </c>
      <c r="CC59" s="94">
        <f t="shared" si="91"/>
        <v>0</v>
      </c>
      <c r="CD59" s="94">
        <f t="shared" si="92"/>
        <v>2.2489991917081262</v>
      </c>
      <c r="CE59" s="94">
        <f t="shared" si="93"/>
        <v>2.573221485569086</v>
      </c>
      <c r="CF59" s="94">
        <f t="shared" si="94"/>
        <v>2.8974437794300463</v>
      </c>
      <c r="CG59" s="94">
        <f t="shared" si="95"/>
        <v>3.3862186531571865</v>
      </c>
      <c r="CH59" s="94">
        <f t="shared" si="96"/>
        <v>4.4385250771026001</v>
      </c>
      <c r="CI59" s="94">
        <f t="shared" si="97"/>
        <v>0</v>
      </c>
    </row>
    <row r="60" spans="1:87" x14ac:dyDescent="0.4">
      <c r="A60" s="86">
        <v>58</v>
      </c>
      <c r="B60" s="97" t="s">
        <v>121</v>
      </c>
      <c r="C60" s="98" t="s">
        <v>346</v>
      </c>
      <c r="D60" s="94">
        <f t="shared" si="18"/>
        <v>2.54</v>
      </c>
      <c r="E60" s="94">
        <f t="shared" si="19"/>
        <v>1.5957179556152998</v>
      </c>
      <c r="F60" s="94">
        <f t="shared" si="20"/>
        <v>2.2455307902444996</v>
      </c>
      <c r="G60" s="94">
        <f t="shared" si="21"/>
        <v>2.8953436248736999</v>
      </c>
      <c r="H60" s="90">
        <f t="shared" si="1"/>
        <v>2.8953436248736999</v>
      </c>
      <c r="I60" s="94">
        <f t="shared" si="22"/>
        <v>3.5453522963694</v>
      </c>
      <c r="J60" s="94">
        <f t="shared" si="23"/>
        <v>0</v>
      </c>
      <c r="K60" s="94">
        <f t="shared" si="24"/>
        <v>1.5708988967341997</v>
      </c>
      <c r="L60" s="94">
        <f t="shared" si="25"/>
        <v>2.0410248784540999</v>
      </c>
      <c r="M60" s="94">
        <f t="shared" si="26"/>
        <v>2.5111508601739998</v>
      </c>
      <c r="N60" s="94">
        <f t="shared" si="27"/>
        <v>2.5905170142708998</v>
      </c>
      <c r="O60" s="94">
        <f t="shared" si="28"/>
        <v>3.5510707328711999</v>
      </c>
      <c r="P60" s="94">
        <f t="shared" si="29"/>
        <v>0</v>
      </c>
      <c r="Q60" s="94">
        <f t="shared" si="30"/>
        <v>1.5572425392435996</v>
      </c>
      <c r="R60" s="94">
        <f t="shared" si="31"/>
        <v>1.6255112709054997</v>
      </c>
      <c r="S60" s="94">
        <f t="shared" si="32"/>
        <v>1.8303174658912003</v>
      </c>
      <c r="T60" s="94">
        <f t="shared" si="33"/>
        <v>2.1390869254061999</v>
      </c>
      <c r="U60" s="94">
        <f t="shared" si="34"/>
        <v>2.8038355850537995</v>
      </c>
      <c r="V60" s="94">
        <f t="shared" si="35"/>
        <v>0</v>
      </c>
      <c r="W60" s="94">
        <f t="shared" si="36"/>
        <v>1.4093595934538998</v>
      </c>
      <c r="X60" s="94">
        <f t="shared" si="37"/>
        <v>1.9832791144187996</v>
      </c>
      <c r="Y60" s="94">
        <f t="shared" si="38"/>
        <v>2.5571986353836995</v>
      </c>
      <c r="Z60" s="90">
        <f t="shared" si="2"/>
        <v>2.5571986353836995</v>
      </c>
      <c r="AA60" s="94">
        <f t="shared" si="39"/>
        <v>3.1313009374239997</v>
      </c>
      <c r="AB60" s="94">
        <f t="shared" si="40"/>
        <v>0</v>
      </c>
      <c r="AC60" s="94">
        <f t="shared" si="41"/>
        <v>1.3608442737262998</v>
      </c>
      <c r="AD60" s="94">
        <f t="shared" si="42"/>
        <v>1.7681066212996999</v>
      </c>
      <c r="AE60" s="94">
        <f t="shared" si="43"/>
        <v>2.1753689688731002</v>
      </c>
      <c r="AF60" s="94">
        <f t="shared" si="44"/>
        <v>2.2441338205968</v>
      </c>
      <c r="AG60" s="94">
        <f t="shared" si="45"/>
        <v>3.0762446663552998</v>
      </c>
      <c r="AH60" s="94">
        <f t="shared" si="46"/>
        <v>0</v>
      </c>
      <c r="AI60" s="94">
        <f t="shared" si="47"/>
        <v>1.2026733645498</v>
      </c>
      <c r="AJ60" s="94">
        <f t="shared" si="48"/>
        <v>1.3760542703577998</v>
      </c>
      <c r="AK60" s="94">
        <f t="shared" si="49"/>
        <v>1.5494351761657996</v>
      </c>
      <c r="AL60" s="94">
        <f t="shared" si="50"/>
        <v>1.8108121139878002</v>
      </c>
      <c r="AM60" s="94">
        <f t="shared" si="51"/>
        <v>2.3735428219799997</v>
      </c>
      <c r="AN60" s="94">
        <f t="shared" si="52"/>
        <v>0</v>
      </c>
      <c r="AO60" s="94">
        <f t="shared" si="53"/>
        <v>0.45</v>
      </c>
      <c r="AP60" s="94">
        <f t="shared" si="54"/>
        <v>3.5956954268509995</v>
      </c>
      <c r="AQ60" s="94">
        <f t="shared" si="55"/>
        <v>3.9165676047156999</v>
      </c>
      <c r="AR60" s="94">
        <f t="shared" si="56"/>
        <v>0</v>
      </c>
      <c r="AS60" s="94">
        <f t="shared" si="57"/>
        <v>2.6744657510438996</v>
      </c>
      <c r="AT60" s="94">
        <f t="shared" si="58"/>
        <v>2.8853951120555008</v>
      </c>
      <c r="AU60" s="94">
        <f t="shared" si="59"/>
        <v>0</v>
      </c>
      <c r="AV60" s="94">
        <f t="shared" si="60"/>
        <v>2.9568886241190997</v>
      </c>
      <c r="AW60" s="94">
        <f t="shared" si="61"/>
        <v>2.9963693364055</v>
      </c>
      <c r="AX60" s="94">
        <f t="shared" si="62"/>
        <v>0</v>
      </c>
      <c r="AY60" s="94">
        <f t="shared" si="63"/>
        <v>0</v>
      </c>
      <c r="AZ60" s="94">
        <f t="shared" si="64"/>
        <v>2.983992577000611</v>
      </c>
      <c r="BA60" s="94">
        <f t="shared" si="65"/>
        <v>4.1991425777572147</v>
      </c>
      <c r="BB60" s="94">
        <f t="shared" si="66"/>
        <v>5.4142925785138196</v>
      </c>
      <c r="BC60" s="90">
        <f t="shared" si="5"/>
        <v>5.4142925785138196</v>
      </c>
      <c r="BD60" s="94">
        <f t="shared" si="67"/>
        <v>6.6298087942107777</v>
      </c>
      <c r="BE60" s="94">
        <f t="shared" si="68"/>
        <v>0</v>
      </c>
      <c r="BF60" s="94">
        <f t="shared" si="69"/>
        <v>2.9375809368929535</v>
      </c>
      <c r="BG60" s="94">
        <f t="shared" si="70"/>
        <v>3.8167165227091671</v>
      </c>
      <c r="BH60" s="94">
        <f t="shared" si="71"/>
        <v>4.6958521085253793</v>
      </c>
      <c r="BI60" s="94">
        <f t="shared" si="72"/>
        <v>4.8442668166865834</v>
      </c>
      <c r="BJ60" s="94">
        <f t="shared" si="73"/>
        <v>6.6405022704691445</v>
      </c>
      <c r="BK60" s="94">
        <f t="shared" si="74"/>
        <v>0</v>
      </c>
      <c r="BL60" s="94">
        <f t="shared" si="75"/>
        <v>2.9120435483855314</v>
      </c>
      <c r="BM60" s="94">
        <f t="shared" si="76"/>
        <v>3.0397060765932848</v>
      </c>
      <c r="BN60" s="94">
        <f t="shared" si="77"/>
        <v>3.4226936612165448</v>
      </c>
      <c r="BO60" s="94">
        <f t="shared" si="78"/>
        <v>4.0000925505095939</v>
      </c>
      <c r="BP60" s="94">
        <f t="shared" si="79"/>
        <v>5.243172544050605</v>
      </c>
      <c r="BQ60" s="94">
        <f t="shared" si="80"/>
        <v>0</v>
      </c>
      <c r="BR60" s="94">
        <f t="shared" si="81"/>
        <v>2.6355024397587923</v>
      </c>
      <c r="BS60" s="94">
        <f t="shared" si="82"/>
        <v>3.7087319439631559</v>
      </c>
      <c r="BT60" s="94">
        <f t="shared" si="83"/>
        <v>4.781961448167519</v>
      </c>
      <c r="BU60" s="90">
        <f t="shared" si="6"/>
        <v>4.781961448167519</v>
      </c>
      <c r="BV60" s="94">
        <f t="shared" si="84"/>
        <v>5.8555327529828807</v>
      </c>
      <c r="BW60" s="94">
        <f t="shared" si="85"/>
        <v>0</v>
      </c>
      <c r="BX60" s="94">
        <f t="shared" si="86"/>
        <v>2.5447787918681808</v>
      </c>
      <c r="BY60" s="94">
        <f t="shared" si="87"/>
        <v>3.306359381830438</v>
      </c>
      <c r="BZ60" s="94">
        <f t="shared" si="88"/>
        <v>4.0679399717926978</v>
      </c>
      <c r="CA60" s="94">
        <f t="shared" si="89"/>
        <v>4.1965302445160173</v>
      </c>
      <c r="CB60" s="94">
        <f t="shared" si="90"/>
        <v>5.7525775260844112</v>
      </c>
      <c r="CC60" s="94">
        <f t="shared" si="91"/>
        <v>0</v>
      </c>
      <c r="CD60" s="94">
        <f t="shared" si="92"/>
        <v>2.2489991917081262</v>
      </c>
      <c r="CE60" s="94">
        <f t="shared" si="93"/>
        <v>2.573221485569086</v>
      </c>
      <c r="CF60" s="94">
        <f t="shared" si="94"/>
        <v>2.8974437794300463</v>
      </c>
      <c r="CG60" s="94">
        <f t="shared" si="95"/>
        <v>3.3862186531571865</v>
      </c>
      <c r="CH60" s="94">
        <f t="shared" si="96"/>
        <v>4.4385250771026001</v>
      </c>
      <c r="CI60" s="94">
        <f t="shared" si="97"/>
        <v>0</v>
      </c>
    </row>
    <row r="61" spans="1:87" x14ac:dyDescent="0.4">
      <c r="A61" s="86">
        <v>59</v>
      </c>
      <c r="B61" s="97" t="s">
        <v>122</v>
      </c>
      <c r="C61" s="98" t="s">
        <v>346</v>
      </c>
      <c r="D61" s="94">
        <f t="shared" si="18"/>
        <v>2.54</v>
      </c>
      <c r="E61" s="94">
        <f t="shared" si="19"/>
        <v>1.5957179556152998</v>
      </c>
      <c r="F61" s="94">
        <f t="shared" si="20"/>
        <v>2.2455307902444996</v>
      </c>
      <c r="G61" s="94">
        <f t="shared" si="21"/>
        <v>2.8953436248736999</v>
      </c>
      <c r="H61" s="90">
        <f t="shared" si="1"/>
        <v>2.8953436248736999</v>
      </c>
      <c r="I61" s="94">
        <f t="shared" si="22"/>
        <v>3.5453522963694</v>
      </c>
      <c r="J61" s="94">
        <f t="shared" si="23"/>
        <v>0</v>
      </c>
      <c r="K61" s="94">
        <f t="shared" si="24"/>
        <v>1.5708988967341997</v>
      </c>
      <c r="L61" s="94">
        <f t="shared" si="25"/>
        <v>2.0410248784540999</v>
      </c>
      <c r="M61" s="94">
        <f t="shared" si="26"/>
        <v>2.5111508601739998</v>
      </c>
      <c r="N61" s="94">
        <f t="shared" si="27"/>
        <v>2.5905170142708998</v>
      </c>
      <c r="O61" s="94">
        <f t="shared" si="28"/>
        <v>3.5510707328711999</v>
      </c>
      <c r="P61" s="94">
        <f t="shared" si="29"/>
        <v>0</v>
      </c>
      <c r="Q61" s="94">
        <f t="shared" si="30"/>
        <v>1.5572425392435996</v>
      </c>
      <c r="R61" s="94">
        <f t="shared" si="31"/>
        <v>1.6255112709054997</v>
      </c>
      <c r="S61" s="94">
        <f t="shared" si="32"/>
        <v>1.8303174658912003</v>
      </c>
      <c r="T61" s="94">
        <f t="shared" si="33"/>
        <v>2.1390869254061999</v>
      </c>
      <c r="U61" s="94">
        <f t="shared" si="34"/>
        <v>2.8038355850537995</v>
      </c>
      <c r="V61" s="94">
        <f t="shared" si="35"/>
        <v>0</v>
      </c>
      <c r="W61" s="94">
        <f t="shared" si="36"/>
        <v>1.4093595934538998</v>
      </c>
      <c r="X61" s="94">
        <f t="shared" si="37"/>
        <v>1.9832791144187996</v>
      </c>
      <c r="Y61" s="94">
        <f t="shared" si="38"/>
        <v>2.5571986353836995</v>
      </c>
      <c r="Z61" s="90">
        <f t="shared" si="2"/>
        <v>2.5571986353836995</v>
      </c>
      <c r="AA61" s="94">
        <f t="shared" si="39"/>
        <v>3.1313009374239997</v>
      </c>
      <c r="AB61" s="94">
        <f t="shared" si="40"/>
        <v>0</v>
      </c>
      <c r="AC61" s="94">
        <f t="shared" si="41"/>
        <v>1.3608442737262998</v>
      </c>
      <c r="AD61" s="94">
        <f t="shared" si="42"/>
        <v>1.7681066212996999</v>
      </c>
      <c r="AE61" s="94">
        <f t="shared" si="43"/>
        <v>2.1753689688731002</v>
      </c>
      <c r="AF61" s="94">
        <f t="shared" si="44"/>
        <v>2.2441338205968</v>
      </c>
      <c r="AG61" s="94">
        <f t="shared" si="45"/>
        <v>3.0762446663552998</v>
      </c>
      <c r="AH61" s="94">
        <f t="shared" si="46"/>
        <v>0</v>
      </c>
      <c r="AI61" s="94">
        <f t="shared" si="47"/>
        <v>1.2026733645498</v>
      </c>
      <c r="AJ61" s="94">
        <f t="shared" si="48"/>
        <v>1.3760542703577998</v>
      </c>
      <c r="AK61" s="94">
        <f t="shared" si="49"/>
        <v>1.5494351761657996</v>
      </c>
      <c r="AL61" s="94">
        <f t="shared" si="50"/>
        <v>1.8108121139878002</v>
      </c>
      <c r="AM61" s="94">
        <f t="shared" si="51"/>
        <v>2.3735428219799997</v>
      </c>
      <c r="AN61" s="94">
        <f t="shared" si="52"/>
        <v>0</v>
      </c>
      <c r="AO61" s="94">
        <f t="shared" si="53"/>
        <v>0.45</v>
      </c>
      <c r="AP61" s="94">
        <f t="shared" si="54"/>
        <v>3.5956954268509995</v>
      </c>
      <c r="AQ61" s="94">
        <f t="shared" si="55"/>
        <v>3.9165676047156999</v>
      </c>
      <c r="AR61" s="94">
        <f t="shared" si="56"/>
        <v>0</v>
      </c>
      <c r="AS61" s="94">
        <f t="shared" si="57"/>
        <v>2.6744657510438996</v>
      </c>
      <c r="AT61" s="94">
        <f t="shared" si="58"/>
        <v>2.8853951120555008</v>
      </c>
      <c r="AU61" s="94">
        <f t="shared" si="59"/>
        <v>0</v>
      </c>
      <c r="AV61" s="94">
        <f t="shared" si="60"/>
        <v>2.9568886241190997</v>
      </c>
      <c r="AW61" s="94">
        <f t="shared" si="61"/>
        <v>2.9963693364055</v>
      </c>
      <c r="AX61" s="94">
        <f t="shared" si="62"/>
        <v>0</v>
      </c>
      <c r="AY61" s="94">
        <f t="shared" si="63"/>
        <v>0</v>
      </c>
      <c r="AZ61" s="94">
        <f t="shared" si="64"/>
        <v>2.983992577000611</v>
      </c>
      <c r="BA61" s="94">
        <f t="shared" si="65"/>
        <v>4.1991425777572147</v>
      </c>
      <c r="BB61" s="94">
        <f t="shared" si="66"/>
        <v>5.4142925785138196</v>
      </c>
      <c r="BC61" s="90">
        <f t="shared" si="5"/>
        <v>5.4142925785138196</v>
      </c>
      <c r="BD61" s="94">
        <f t="shared" si="67"/>
        <v>6.6298087942107777</v>
      </c>
      <c r="BE61" s="94">
        <f t="shared" si="68"/>
        <v>0</v>
      </c>
      <c r="BF61" s="94">
        <f t="shared" si="69"/>
        <v>2.9375809368929535</v>
      </c>
      <c r="BG61" s="94">
        <f t="shared" si="70"/>
        <v>3.8167165227091671</v>
      </c>
      <c r="BH61" s="94">
        <f t="shared" si="71"/>
        <v>4.6958521085253793</v>
      </c>
      <c r="BI61" s="94">
        <f t="shared" si="72"/>
        <v>4.8442668166865834</v>
      </c>
      <c r="BJ61" s="94">
        <f t="shared" si="73"/>
        <v>6.6405022704691445</v>
      </c>
      <c r="BK61" s="94">
        <f t="shared" si="74"/>
        <v>0</v>
      </c>
      <c r="BL61" s="94">
        <f t="shared" si="75"/>
        <v>2.9120435483855314</v>
      </c>
      <c r="BM61" s="94">
        <f t="shared" si="76"/>
        <v>3.0397060765932848</v>
      </c>
      <c r="BN61" s="94">
        <f t="shared" si="77"/>
        <v>3.4226936612165448</v>
      </c>
      <c r="BO61" s="94">
        <f t="shared" si="78"/>
        <v>4.0000925505095939</v>
      </c>
      <c r="BP61" s="94">
        <f t="shared" si="79"/>
        <v>5.243172544050605</v>
      </c>
      <c r="BQ61" s="94">
        <f t="shared" si="80"/>
        <v>0</v>
      </c>
      <c r="BR61" s="94">
        <f t="shared" si="81"/>
        <v>2.6355024397587923</v>
      </c>
      <c r="BS61" s="94">
        <f t="shared" si="82"/>
        <v>3.7087319439631559</v>
      </c>
      <c r="BT61" s="94">
        <f t="shared" si="83"/>
        <v>4.781961448167519</v>
      </c>
      <c r="BU61" s="90">
        <f t="shared" si="6"/>
        <v>4.781961448167519</v>
      </c>
      <c r="BV61" s="94">
        <f t="shared" si="84"/>
        <v>5.8555327529828807</v>
      </c>
      <c r="BW61" s="94">
        <f t="shared" si="85"/>
        <v>0</v>
      </c>
      <c r="BX61" s="94">
        <f t="shared" si="86"/>
        <v>2.5447787918681808</v>
      </c>
      <c r="BY61" s="94">
        <f t="shared" si="87"/>
        <v>3.306359381830438</v>
      </c>
      <c r="BZ61" s="94">
        <f t="shared" si="88"/>
        <v>4.0679399717926978</v>
      </c>
      <c r="CA61" s="94">
        <f t="shared" si="89"/>
        <v>4.1965302445160173</v>
      </c>
      <c r="CB61" s="94">
        <f t="shared" si="90"/>
        <v>5.7525775260844112</v>
      </c>
      <c r="CC61" s="94">
        <f t="shared" si="91"/>
        <v>0</v>
      </c>
      <c r="CD61" s="94">
        <f t="shared" si="92"/>
        <v>2.2489991917081262</v>
      </c>
      <c r="CE61" s="94">
        <f t="shared" si="93"/>
        <v>2.573221485569086</v>
      </c>
      <c r="CF61" s="94">
        <f t="shared" si="94"/>
        <v>2.8974437794300463</v>
      </c>
      <c r="CG61" s="94">
        <f t="shared" si="95"/>
        <v>3.3862186531571865</v>
      </c>
      <c r="CH61" s="94">
        <f t="shared" si="96"/>
        <v>4.4385250771026001</v>
      </c>
      <c r="CI61" s="94">
        <f t="shared" si="97"/>
        <v>0</v>
      </c>
    </row>
    <row r="62" spans="1:87" x14ac:dyDescent="0.4">
      <c r="A62" s="86">
        <v>60</v>
      </c>
      <c r="B62" s="97" t="s">
        <v>406</v>
      </c>
      <c r="C62" s="98" t="s">
        <v>346</v>
      </c>
      <c r="D62" s="94">
        <f t="shared" si="18"/>
        <v>2.54</v>
      </c>
      <c r="E62" s="94">
        <f t="shared" si="19"/>
        <v>1.5957179556152998</v>
      </c>
      <c r="F62" s="94">
        <f t="shared" si="20"/>
        <v>2.2455307902444996</v>
      </c>
      <c r="G62" s="94">
        <f t="shared" si="21"/>
        <v>2.8953436248736999</v>
      </c>
      <c r="H62" s="90">
        <f t="shared" si="1"/>
        <v>2.8953436248736999</v>
      </c>
      <c r="I62" s="94">
        <f t="shared" si="22"/>
        <v>3.5453522963694</v>
      </c>
      <c r="J62" s="94">
        <f t="shared" si="23"/>
        <v>0</v>
      </c>
      <c r="K62" s="94">
        <f t="shared" si="24"/>
        <v>1.5708988967341997</v>
      </c>
      <c r="L62" s="94">
        <f t="shared" si="25"/>
        <v>2.0410248784540999</v>
      </c>
      <c r="M62" s="94">
        <f t="shared" si="26"/>
        <v>2.5111508601739998</v>
      </c>
      <c r="N62" s="94">
        <f t="shared" si="27"/>
        <v>2.5905170142708998</v>
      </c>
      <c r="O62" s="94">
        <f t="shared" si="28"/>
        <v>3.5510707328711999</v>
      </c>
      <c r="P62" s="94">
        <f t="shared" si="29"/>
        <v>0</v>
      </c>
      <c r="Q62" s="94">
        <f t="shared" si="30"/>
        <v>1.5572425392435996</v>
      </c>
      <c r="R62" s="94">
        <f t="shared" si="31"/>
        <v>1.6255112709054997</v>
      </c>
      <c r="S62" s="94">
        <f t="shared" si="32"/>
        <v>1.8303174658912003</v>
      </c>
      <c r="T62" s="94">
        <f t="shared" si="33"/>
        <v>2.1390869254061999</v>
      </c>
      <c r="U62" s="94">
        <f t="shared" si="34"/>
        <v>2.8038355850537995</v>
      </c>
      <c r="V62" s="94">
        <f t="shared" si="35"/>
        <v>0</v>
      </c>
      <c r="W62" s="94">
        <f t="shared" si="36"/>
        <v>1.4093595934538998</v>
      </c>
      <c r="X62" s="94">
        <f t="shared" si="37"/>
        <v>1.9832791144187996</v>
      </c>
      <c r="Y62" s="94">
        <f t="shared" si="38"/>
        <v>2.5571986353836995</v>
      </c>
      <c r="Z62" s="90">
        <f t="shared" si="2"/>
        <v>2.5571986353836995</v>
      </c>
      <c r="AA62" s="94">
        <f t="shared" si="39"/>
        <v>3.1313009374239997</v>
      </c>
      <c r="AB62" s="94">
        <f t="shared" si="40"/>
        <v>0</v>
      </c>
      <c r="AC62" s="94">
        <f t="shared" si="41"/>
        <v>1.3608442737262998</v>
      </c>
      <c r="AD62" s="94">
        <f t="shared" si="42"/>
        <v>1.7681066212996999</v>
      </c>
      <c r="AE62" s="94">
        <f t="shared" si="43"/>
        <v>2.1753689688731002</v>
      </c>
      <c r="AF62" s="94">
        <f t="shared" si="44"/>
        <v>2.2441338205968</v>
      </c>
      <c r="AG62" s="94">
        <f t="shared" si="45"/>
        <v>3.0762446663552998</v>
      </c>
      <c r="AH62" s="94">
        <f t="shared" si="46"/>
        <v>0</v>
      </c>
      <c r="AI62" s="94">
        <f t="shared" si="47"/>
        <v>1.2026733645498</v>
      </c>
      <c r="AJ62" s="94">
        <f t="shared" si="48"/>
        <v>1.3760542703577998</v>
      </c>
      <c r="AK62" s="94">
        <f t="shared" si="49"/>
        <v>1.5494351761657996</v>
      </c>
      <c r="AL62" s="94">
        <f t="shared" si="50"/>
        <v>1.8108121139878002</v>
      </c>
      <c r="AM62" s="94">
        <f t="shared" si="51"/>
        <v>2.3735428219799997</v>
      </c>
      <c r="AN62" s="94">
        <f t="shared" si="52"/>
        <v>0</v>
      </c>
      <c r="AO62" s="94">
        <f t="shared" si="53"/>
        <v>0.45</v>
      </c>
      <c r="AP62" s="94">
        <f t="shared" si="54"/>
        <v>3.5956954268509995</v>
      </c>
      <c r="AQ62" s="94">
        <f t="shared" si="55"/>
        <v>3.9165676047156999</v>
      </c>
      <c r="AR62" s="94">
        <f t="shared" si="56"/>
        <v>0</v>
      </c>
      <c r="AS62" s="94">
        <f t="shared" si="57"/>
        <v>2.6744657510438996</v>
      </c>
      <c r="AT62" s="94">
        <f t="shared" si="58"/>
        <v>2.8853951120555008</v>
      </c>
      <c r="AU62" s="94">
        <f t="shared" si="59"/>
        <v>0</v>
      </c>
      <c r="AV62" s="94">
        <f t="shared" si="60"/>
        <v>2.9568886241190997</v>
      </c>
      <c r="AW62" s="94">
        <f t="shared" si="61"/>
        <v>2.9963693364055</v>
      </c>
      <c r="AX62" s="94">
        <f t="shared" si="62"/>
        <v>0</v>
      </c>
      <c r="AY62" s="94">
        <f t="shared" si="63"/>
        <v>0</v>
      </c>
      <c r="AZ62" s="94">
        <f t="shared" si="64"/>
        <v>2.983992577000611</v>
      </c>
      <c r="BA62" s="94">
        <f t="shared" si="65"/>
        <v>4.1991425777572147</v>
      </c>
      <c r="BB62" s="94">
        <f t="shared" si="66"/>
        <v>5.4142925785138196</v>
      </c>
      <c r="BC62" s="90">
        <f t="shared" si="5"/>
        <v>5.4142925785138196</v>
      </c>
      <c r="BD62" s="94">
        <f t="shared" si="67"/>
        <v>6.6298087942107777</v>
      </c>
      <c r="BE62" s="94">
        <f t="shared" si="68"/>
        <v>0</v>
      </c>
      <c r="BF62" s="94">
        <f t="shared" si="69"/>
        <v>2.9375809368929535</v>
      </c>
      <c r="BG62" s="94">
        <f t="shared" si="70"/>
        <v>3.8167165227091671</v>
      </c>
      <c r="BH62" s="94">
        <f t="shared" si="71"/>
        <v>4.6958521085253793</v>
      </c>
      <c r="BI62" s="94">
        <f t="shared" si="72"/>
        <v>4.8442668166865834</v>
      </c>
      <c r="BJ62" s="94">
        <f t="shared" si="73"/>
        <v>6.6405022704691445</v>
      </c>
      <c r="BK62" s="94">
        <f t="shared" si="74"/>
        <v>0</v>
      </c>
      <c r="BL62" s="94">
        <f t="shared" si="75"/>
        <v>2.9120435483855314</v>
      </c>
      <c r="BM62" s="94">
        <f t="shared" si="76"/>
        <v>3.0397060765932848</v>
      </c>
      <c r="BN62" s="94">
        <f t="shared" si="77"/>
        <v>3.4226936612165448</v>
      </c>
      <c r="BO62" s="94">
        <f t="shared" si="78"/>
        <v>4.0000925505095939</v>
      </c>
      <c r="BP62" s="94">
        <f t="shared" si="79"/>
        <v>5.243172544050605</v>
      </c>
      <c r="BQ62" s="94">
        <f t="shared" si="80"/>
        <v>0</v>
      </c>
      <c r="BR62" s="94">
        <f t="shared" si="81"/>
        <v>2.6355024397587923</v>
      </c>
      <c r="BS62" s="94">
        <f t="shared" si="82"/>
        <v>3.7087319439631559</v>
      </c>
      <c r="BT62" s="94">
        <f t="shared" si="83"/>
        <v>4.781961448167519</v>
      </c>
      <c r="BU62" s="90">
        <f t="shared" si="6"/>
        <v>4.781961448167519</v>
      </c>
      <c r="BV62" s="94">
        <f t="shared" si="84"/>
        <v>5.8555327529828807</v>
      </c>
      <c r="BW62" s="94">
        <f t="shared" si="85"/>
        <v>0</v>
      </c>
      <c r="BX62" s="94">
        <f t="shared" si="86"/>
        <v>2.5447787918681808</v>
      </c>
      <c r="BY62" s="94">
        <f t="shared" si="87"/>
        <v>3.306359381830438</v>
      </c>
      <c r="BZ62" s="94">
        <f t="shared" si="88"/>
        <v>4.0679399717926978</v>
      </c>
      <c r="CA62" s="94">
        <f t="shared" si="89"/>
        <v>4.1965302445160173</v>
      </c>
      <c r="CB62" s="94">
        <f t="shared" si="90"/>
        <v>5.7525775260844112</v>
      </c>
      <c r="CC62" s="94">
        <f t="shared" si="91"/>
        <v>0</v>
      </c>
      <c r="CD62" s="94">
        <f t="shared" si="92"/>
        <v>2.2489991917081262</v>
      </c>
      <c r="CE62" s="94">
        <f t="shared" si="93"/>
        <v>2.573221485569086</v>
      </c>
      <c r="CF62" s="94">
        <f t="shared" si="94"/>
        <v>2.8974437794300463</v>
      </c>
      <c r="CG62" s="94">
        <f t="shared" si="95"/>
        <v>3.3862186531571865</v>
      </c>
      <c r="CH62" s="94">
        <f t="shared" si="96"/>
        <v>4.4385250771026001</v>
      </c>
      <c r="CI62" s="94">
        <f t="shared" si="97"/>
        <v>0</v>
      </c>
    </row>
    <row r="63" spans="1:87" x14ac:dyDescent="0.4">
      <c r="A63" s="86">
        <v>61</v>
      </c>
      <c r="B63" s="97" t="s">
        <v>123</v>
      </c>
      <c r="C63" s="98" t="s">
        <v>346</v>
      </c>
      <c r="D63" s="94">
        <f t="shared" si="18"/>
        <v>2.54</v>
      </c>
      <c r="E63" s="94">
        <f t="shared" si="19"/>
        <v>1.5957179556152998</v>
      </c>
      <c r="F63" s="94">
        <f t="shared" si="20"/>
        <v>2.2455307902444996</v>
      </c>
      <c r="G63" s="94">
        <f t="shared" si="21"/>
        <v>2.8953436248736999</v>
      </c>
      <c r="H63" s="90">
        <f t="shared" si="1"/>
        <v>2.8953436248736999</v>
      </c>
      <c r="I63" s="94">
        <f t="shared" si="22"/>
        <v>3.5453522963694</v>
      </c>
      <c r="J63" s="94">
        <f t="shared" si="23"/>
        <v>0</v>
      </c>
      <c r="K63" s="94">
        <f t="shared" si="24"/>
        <v>1.5708988967341997</v>
      </c>
      <c r="L63" s="94">
        <f t="shared" si="25"/>
        <v>2.0410248784540999</v>
      </c>
      <c r="M63" s="94">
        <f t="shared" si="26"/>
        <v>2.5111508601739998</v>
      </c>
      <c r="N63" s="94">
        <f t="shared" si="27"/>
        <v>2.5905170142708998</v>
      </c>
      <c r="O63" s="94">
        <f t="shared" si="28"/>
        <v>3.5510707328711999</v>
      </c>
      <c r="P63" s="94">
        <f t="shared" si="29"/>
        <v>0</v>
      </c>
      <c r="Q63" s="94">
        <f t="shared" si="30"/>
        <v>1.5572425392435996</v>
      </c>
      <c r="R63" s="94">
        <f t="shared" si="31"/>
        <v>1.6255112709054997</v>
      </c>
      <c r="S63" s="94">
        <f t="shared" si="32"/>
        <v>1.8303174658912003</v>
      </c>
      <c r="T63" s="94">
        <f t="shared" si="33"/>
        <v>2.1390869254061999</v>
      </c>
      <c r="U63" s="94">
        <f t="shared" si="34"/>
        <v>2.8038355850537995</v>
      </c>
      <c r="V63" s="94">
        <f t="shared" si="35"/>
        <v>0</v>
      </c>
      <c r="W63" s="94">
        <f t="shared" si="36"/>
        <v>1.4093595934538998</v>
      </c>
      <c r="X63" s="94">
        <f t="shared" si="37"/>
        <v>1.9832791144187996</v>
      </c>
      <c r="Y63" s="94">
        <f t="shared" si="38"/>
        <v>2.5571986353836995</v>
      </c>
      <c r="Z63" s="90">
        <f t="shared" si="2"/>
        <v>2.5571986353836995</v>
      </c>
      <c r="AA63" s="94">
        <f t="shared" si="39"/>
        <v>3.1313009374239997</v>
      </c>
      <c r="AB63" s="94">
        <f t="shared" si="40"/>
        <v>0</v>
      </c>
      <c r="AC63" s="94">
        <f t="shared" si="41"/>
        <v>1.3608442737262998</v>
      </c>
      <c r="AD63" s="94">
        <f t="shared" si="42"/>
        <v>1.7681066212996999</v>
      </c>
      <c r="AE63" s="94">
        <f t="shared" si="43"/>
        <v>2.1753689688731002</v>
      </c>
      <c r="AF63" s="94">
        <f t="shared" si="44"/>
        <v>2.2441338205968</v>
      </c>
      <c r="AG63" s="94">
        <f t="shared" si="45"/>
        <v>3.0762446663552998</v>
      </c>
      <c r="AH63" s="94">
        <f t="shared" si="46"/>
        <v>0</v>
      </c>
      <c r="AI63" s="94">
        <f t="shared" si="47"/>
        <v>1.2026733645498</v>
      </c>
      <c r="AJ63" s="94">
        <f t="shared" si="48"/>
        <v>1.3760542703577998</v>
      </c>
      <c r="AK63" s="94">
        <f t="shared" si="49"/>
        <v>1.5494351761657996</v>
      </c>
      <c r="AL63" s="94">
        <f t="shared" si="50"/>
        <v>1.8108121139878002</v>
      </c>
      <c r="AM63" s="94">
        <f t="shared" si="51"/>
        <v>2.3735428219799997</v>
      </c>
      <c r="AN63" s="94">
        <f t="shared" si="52"/>
        <v>0</v>
      </c>
      <c r="AO63" s="94">
        <f t="shared" si="53"/>
        <v>0.45</v>
      </c>
      <c r="AP63" s="94">
        <f t="shared" si="54"/>
        <v>3.5956954268509995</v>
      </c>
      <c r="AQ63" s="94">
        <f t="shared" si="55"/>
        <v>3.9165676047156999</v>
      </c>
      <c r="AR63" s="94">
        <f t="shared" si="56"/>
        <v>0</v>
      </c>
      <c r="AS63" s="94">
        <f t="shared" si="57"/>
        <v>2.6744657510438996</v>
      </c>
      <c r="AT63" s="94">
        <f t="shared" si="58"/>
        <v>2.8853951120555008</v>
      </c>
      <c r="AU63" s="94">
        <f t="shared" si="59"/>
        <v>0</v>
      </c>
      <c r="AV63" s="94">
        <f t="shared" si="60"/>
        <v>2.9568886241190997</v>
      </c>
      <c r="AW63" s="94">
        <f t="shared" si="61"/>
        <v>2.9963693364055</v>
      </c>
      <c r="AX63" s="94">
        <f t="shared" si="62"/>
        <v>0</v>
      </c>
      <c r="AY63" s="94">
        <f t="shared" si="63"/>
        <v>0</v>
      </c>
      <c r="AZ63" s="94">
        <f t="shared" si="64"/>
        <v>2.983992577000611</v>
      </c>
      <c r="BA63" s="94">
        <f t="shared" si="65"/>
        <v>4.1991425777572147</v>
      </c>
      <c r="BB63" s="94">
        <f t="shared" si="66"/>
        <v>5.4142925785138196</v>
      </c>
      <c r="BC63" s="90">
        <f t="shared" si="5"/>
        <v>5.4142925785138196</v>
      </c>
      <c r="BD63" s="94">
        <f t="shared" si="67"/>
        <v>6.6298087942107777</v>
      </c>
      <c r="BE63" s="94">
        <f t="shared" si="68"/>
        <v>0</v>
      </c>
      <c r="BF63" s="94">
        <f t="shared" si="69"/>
        <v>2.9375809368929535</v>
      </c>
      <c r="BG63" s="94">
        <f t="shared" si="70"/>
        <v>3.8167165227091671</v>
      </c>
      <c r="BH63" s="94">
        <f t="shared" si="71"/>
        <v>4.6958521085253793</v>
      </c>
      <c r="BI63" s="94">
        <f t="shared" si="72"/>
        <v>4.8442668166865834</v>
      </c>
      <c r="BJ63" s="94">
        <f t="shared" si="73"/>
        <v>6.6405022704691445</v>
      </c>
      <c r="BK63" s="94">
        <f t="shared" si="74"/>
        <v>0</v>
      </c>
      <c r="BL63" s="94">
        <f t="shared" si="75"/>
        <v>2.9120435483855314</v>
      </c>
      <c r="BM63" s="94">
        <f t="shared" si="76"/>
        <v>3.0397060765932848</v>
      </c>
      <c r="BN63" s="94">
        <f t="shared" si="77"/>
        <v>3.4226936612165448</v>
      </c>
      <c r="BO63" s="94">
        <f t="shared" si="78"/>
        <v>4.0000925505095939</v>
      </c>
      <c r="BP63" s="94">
        <f t="shared" si="79"/>
        <v>5.243172544050605</v>
      </c>
      <c r="BQ63" s="94">
        <f t="shared" si="80"/>
        <v>0</v>
      </c>
      <c r="BR63" s="94">
        <f t="shared" si="81"/>
        <v>2.6355024397587923</v>
      </c>
      <c r="BS63" s="94">
        <f t="shared" si="82"/>
        <v>3.7087319439631559</v>
      </c>
      <c r="BT63" s="94">
        <f t="shared" si="83"/>
        <v>4.781961448167519</v>
      </c>
      <c r="BU63" s="90">
        <f t="shared" si="6"/>
        <v>4.781961448167519</v>
      </c>
      <c r="BV63" s="94">
        <f t="shared" si="84"/>
        <v>5.8555327529828807</v>
      </c>
      <c r="BW63" s="94">
        <f t="shared" si="85"/>
        <v>0</v>
      </c>
      <c r="BX63" s="94">
        <f t="shared" si="86"/>
        <v>2.5447787918681808</v>
      </c>
      <c r="BY63" s="94">
        <f t="shared" si="87"/>
        <v>3.306359381830438</v>
      </c>
      <c r="BZ63" s="94">
        <f t="shared" si="88"/>
        <v>4.0679399717926978</v>
      </c>
      <c r="CA63" s="94">
        <f t="shared" si="89"/>
        <v>4.1965302445160173</v>
      </c>
      <c r="CB63" s="94">
        <f t="shared" si="90"/>
        <v>5.7525775260844112</v>
      </c>
      <c r="CC63" s="94">
        <f t="shared" si="91"/>
        <v>0</v>
      </c>
      <c r="CD63" s="94">
        <f t="shared" si="92"/>
        <v>2.2489991917081262</v>
      </c>
      <c r="CE63" s="94">
        <f t="shared" si="93"/>
        <v>2.573221485569086</v>
      </c>
      <c r="CF63" s="94">
        <f t="shared" si="94"/>
        <v>2.8974437794300463</v>
      </c>
      <c r="CG63" s="94">
        <f t="shared" si="95"/>
        <v>3.3862186531571865</v>
      </c>
      <c r="CH63" s="94">
        <f t="shared" si="96"/>
        <v>4.4385250771026001</v>
      </c>
      <c r="CI63" s="94">
        <f t="shared" si="97"/>
        <v>0</v>
      </c>
    </row>
    <row r="64" spans="1:87" x14ac:dyDescent="0.4">
      <c r="A64" s="86">
        <v>62</v>
      </c>
      <c r="B64" s="97" t="s">
        <v>124</v>
      </c>
      <c r="C64" s="98" t="s">
        <v>346</v>
      </c>
      <c r="D64" s="94">
        <f t="shared" si="18"/>
        <v>2.54</v>
      </c>
      <c r="E64" s="94">
        <f t="shared" si="19"/>
        <v>1.5957179556152998</v>
      </c>
      <c r="F64" s="94">
        <f t="shared" si="20"/>
        <v>2.2455307902444996</v>
      </c>
      <c r="G64" s="94">
        <f t="shared" si="21"/>
        <v>2.8953436248736999</v>
      </c>
      <c r="H64" s="90">
        <f t="shared" si="1"/>
        <v>2.8953436248736999</v>
      </c>
      <c r="I64" s="94">
        <f t="shared" si="22"/>
        <v>3.5453522963694</v>
      </c>
      <c r="J64" s="94">
        <f t="shared" si="23"/>
        <v>0</v>
      </c>
      <c r="K64" s="94">
        <f t="shared" si="24"/>
        <v>1.5708988967341997</v>
      </c>
      <c r="L64" s="94">
        <f t="shared" si="25"/>
        <v>2.0410248784540999</v>
      </c>
      <c r="M64" s="94">
        <f t="shared" si="26"/>
        <v>2.5111508601739998</v>
      </c>
      <c r="N64" s="94">
        <f t="shared" si="27"/>
        <v>2.5905170142708998</v>
      </c>
      <c r="O64" s="94">
        <f t="shared" si="28"/>
        <v>3.5510707328711999</v>
      </c>
      <c r="P64" s="94">
        <f t="shared" si="29"/>
        <v>0</v>
      </c>
      <c r="Q64" s="94">
        <f t="shared" si="30"/>
        <v>1.5572425392435996</v>
      </c>
      <c r="R64" s="94">
        <f t="shared" si="31"/>
        <v>1.6255112709054997</v>
      </c>
      <c r="S64" s="94">
        <f t="shared" si="32"/>
        <v>1.8303174658912003</v>
      </c>
      <c r="T64" s="94">
        <f t="shared" si="33"/>
        <v>2.1390869254061999</v>
      </c>
      <c r="U64" s="94">
        <f t="shared" si="34"/>
        <v>2.8038355850537995</v>
      </c>
      <c r="V64" s="94">
        <f t="shared" si="35"/>
        <v>0</v>
      </c>
      <c r="W64" s="94">
        <f t="shared" si="36"/>
        <v>1.4093595934538998</v>
      </c>
      <c r="X64" s="94">
        <f t="shared" si="37"/>
        <v>1.9832791144187996</v>
      </c>
      <c r="Y64" s="94">
        <f t="shared" si="38"/>
        <v>2.5571986353836995</v>
      </c>
      <c r="Z64" s="90">
        <f t="shared" si="2"/>
        <v>2.5571986353836995</v>
      </c>
      <c r="AA64" s="94">
        <f t="shared" si="39"/>
        <v>3.1313009374239997</v>
      </c>
      <c r="AB64" s="94">
        <f t="shared" si="40"/>
        <v>0</v>
      </c>
      <c r="AC64" s="94">
        <f t="shared" si="41"/>
        <v>1.3608442737262998</v>
      </c>
      <c r="AD64" s="94">
        <f t="shared" si="42"/>
        <v>1.7681066212996999</v>
      </c>
      <c r="AE64" s="94">
        <f t="shared" si="43"/>
        <v>2.1753689688731002</v>
      </c>
      <c r="AF64" s="94">
        <f t="shared" si="44"/>
        <v>2.2441338205968</v>
      </c>
      <c r="AG64" s="94">
        <f t="shared" si="45"/>
        <v>3.0762446663552998</v>
      </c>
      <c r="AH64" s="94">
        <f t="shared" si="46"/>
        <v>0</v>
      </c>
      <c r="AI64" s="94">
        <f t="shared" si="47"/>
        <v>1.2026733645498</v>
      </c>
      <c r="AJ64" s="94">
        <f t="shared" si="48"/>
        <v>1.3760542703577998</v>
      </c>
      <c r="AK64" s="94">
        <f t="shared" si="49"/>
        <v>1.5494351761657996</v>
      </c>
      <c r="AL64" s="94">
        <f t="shared" si="50"/>
        <v>1.8108121139878002</v>
      </c>
      <c r="AM64" s="94">
        <f t="shared" si="51"/>
        <v>2.3735428219799997</v>
      </c>
      <c r="AN64" s="94">
        <f t="shared" si="52"/>
        <v>0</v>
      </c>
      <c r="AO64" s="94">
        <f t="shared" si="53"/>
        <v>0.45</v>
      </c>
      <c r="AP64" s="94">
        <f t="shared" si="54"/>
        <v>3.5956954268509995</v>
      </c>
      <c r="AQ64" s="94">
        <f t="shared" si="55"/>
        <v>3.9165676047156999</v>
      </c>
      <c r="AR64" s="94">
        <f t="shared" si="56"/>
        <v>0</v>
      </c>
      <c r="AS64" s="94">
        <f t="shared" si="57"/>
        <v>2.6744657510438996</v>
      </c>
      <c r="AT64" s="94">
        <f t="shared" si="58"/>
        <v>2.8853951120555008</v>
      </c>
      <c r="AU64" s="94">
        <f t="shared" si="59"/>
        <v>0</v>
      </c>
      <c r="AV64" s="94">
        <f t="shared" si="60"/>
        <v>2.9568886241190997</v>
      </c>
      <c r="AW64" s="94">
        <f t="shared" si="61"/>
        <v>2.9963693364055</v>
      </c>
      <c r="AX64" s="94">
        <f t="shared" si="62"/>
        <v>0</v>
      </c>
      <c r="AY64" s="94">
        <f t="shared" si="63"/>
        <v>0</v>
      </c>
      <c r="AZ64" s="94">
        <f t="shared" si="64"/>
        <v>2.983992577000611</v>
      </c>
      <c r="BA64" s="94">
        <f t="shared" si="65"/>
        <v>4.1991425777572147</v>
      </c>
      <c r="BB64" s="94">
        <f t="shared" si="66"/>
        <v>5.4142925785138196</v>
      </c>
      <c r="BC64" s="90">
        <f t="shared" si="5"/>
        <v>5.4142925785138196</v>
      </c>
      <c r="BD64" s="94">
        <f t="shared" si="67"/>
        <v>6.6298087942107777</v>
      </c>
      <c r="BE64" s="94">
        <f t="shared" si="68"/>
        <v>0</v>
      </c>
      <c r="BF64" s="94">
        <f t="shared" si="69"/>
        <v>2.9375809368929535</v>
      </c>
      <c r="BG64" s="94">
        <f t="shared" si="70"/>
        <v>3.8167165227091671</v>
      </c>
      <c r="BH64" s="94">
        <f t="shared" si="71"/>
        <v>4.6958521085253793</v>
      </c>
      <c r="BI64" s="94">
        <f t="shared" si="72"/>
        <v>4.8442668166865834</v>
      </c>
      <c r="BJ64" s="94">
        <f t="shared" si="73"/>
        <v>6.6405022704691445</v>
      </c>
      <c r="BK64" s="94">
        <f t="shared" si="74"/>
        <v>0</v>
      </c>
      <c r="BL64" s="94">
        <f t="shared" si="75"/>
        <v>2.9120435483855314</v>
      </c>
      <c r="BM64" s="94">
        <f t="shared" si="76"/>
        <v>3.0397060765932848</v>
      </c>
      <c r="BN64" s="94">
        <f t="shared" si="77"/>
        <v>3.4226936612165448</v>
      </c>
      <c r="BO64" s="94">
        <f t="shared" si="78"/>
        <v>4.0000925505095939</v>
      </c>
      <c r="BP64" s="94">
        <f t="shared" si="79"/>
        <v>5.243172544050605</v>
      </c>
      <c r="BQ64" s="94">
        <f t="shared" si="80"/>
        <v>0</v>
      </c>
      <c r="BR64" s="94">
        <f t="shared" si="81"/>
        <v>2.6355024397587923</v>
      </c>
      <c r="BS64" s="94">
        <f t="shared" si="82"/>
        <v>3.7087319439631559</v>
      </c>
      <c r="BT64" s="94">
        <f t="shared" si="83"/>
        <v>4.781961448167519</v>
      </c>
      <c r="BU64" s="90">
        <f t="shared" si="6"/>
        <v>4.781961448167519</v>
      </c>
      <c r="BV64" s="94">
        <f t="shared" si="84"/>
        <v>5.8555327529828807</v>
      </c>
      <c r="BW64" s="94">
        <f t="shared" si="85"/>
        <v>0</v>
      </c>
      <c r="BX64" s="94">
        <f t="shared" si="86"/>
        <v>2.5447787918681808</v>
      </c>
      <c r="BY64" s="94">
        <f t="shared" si="87"/>
        <v>3.306359381830438</v>
      </c>
      <c r="BZ64" s="94">
        <f t="shared" si="88"/>
        <v>4.0679399717926978</v>
      </c>
      <c r="CA64" s="94">
        <f t="shared" si="89"/>
        <v>4.1965302445160173</v>
      </c>
      <c r="CB64" s="94">
        <f t="shared" si="90"/>
        <v>5.7525775260844112</v>
      </c>
      <c r="CC64" s="94">
        <f t="shared" si="91"/>
        <v>0</v>
      </c>
      <c r="CD64" s="94">
        <f t="shared" si="92"/>
        <v>2.2489991917081262</v>
      </c>
      <c r="CE64" s="94">
        <f t="shared" si="93"/>
        <v>2.573221485569086</v>
      </c>
      <c r="CF64" s="94">
        <f t="shared" si="94"/>
        <v>2.8974437794300463</v>
      </c>
      <c r="CG64" s="94">
        <f t="shared" si="95"/>
        <v>3.3862186531571865</v>
      </c>
      <c r="CH64" s="94">
        <f t="shared" si="96"/>
        <v>4.4385250771026001</v>
      </c>
      <c r="CI64" s="94">
        <f t="shared" si="97"/>
        <v>0</v>
      </c>
    </row>
    <row r="65" spans="1:87" x14ac:dyDescent="0.4">
      <c r="A65" s="86">
        <v>63</v>
      </c>
      <c r="B65" s="97" t="s">
        <v>125</v>
      </c>
      <c r="C65" s="98" t="s">
        <v>346</v>
      </c>
      <c r="D65" s="94">
        <f t="shared" si="18"/>
        <v>2.54</v>
      </c>
      <c r="E65" s="94">
        <f t="shared" si="19"/>
        <v>1.5957179556152998</v>
      </c>
      <c r="F65" s="94">
        <f t="shared" si="20"/>
        <v>2.2455307902444996</v>
      </c>
      <c r="G65" s="94">
        <f t="shared" si="21"/>
        <v>2.8953436248736999</v>
      </c>
      <c r="H65" s="90">
        <f t="shared" si="1"/>
        <v>2.8953436248736999</v>
      </c>
      <c r="I65" s="94">
        <f t="shared" si="22"/>
        <v>3.5453522963694</v>
      </c>
      <c r="J65" s="94">
        <f t="shared" si="23"/>
        <v>0</v>
      </c>
      <c r="K65" s="94">
        <f t="shared" si="24"/>
        <v>1.5708988967341997</v>
      </c>
      <c r="L65" s="94">
        <f t="shared" si="25"/>
        <v>2.0410248784540999</v>
      </c>
      <c r="M65" s="94">
        <f t="shared" si="26"/>
        <v>2.5111508601739998</v>
      </c>
      <c r="N65" s="94">
        <f t="shared" si="27"/>
        <v>2.5905170142708998</v>
      </c>
      <c r="O65" s="94">
        <f t="shared" si="28"/>
        <v>3.5510707328711999</v>
      </c>
      <c r="P65" s="94">
        <f t="shared" si="29"/>
        <v>0</v>
      </c>
      <c r="Q65" s="94">
        <f t="shared" si="30"/>
        <v>1.5572425392435996</v>
      </c>
      <c r="R65" s="94">
        <f t="shared" si="31"/>
        <v>1.6255112709054997</v>
      </c>
      <c r="S65" s="94">
        <f t="shared" si="32"/>
        <v>1.8303174658912003</v>
      </c>
      <c r="T65" s="94">
        <f t="shared" si="33"/>
        <v>2.1390869254061999</v>
      </c>
      <c r="U65" s="94">
        <f t="shared" si="34"/>
        <v>2.8038355850537995</v>
      </c>
      <c r="V65" s="94">
        <f t="shared" si="35"/>
        <v>0</v>
      </c>
      <c r="W65" s="94">
        <f t="shared" si="36"/>
        <v>1.4093595934538998</v>
      </c>
      <c r="X65" s="94">
        <f t="shared" si="37"/>
        <v>1.9832791144187996</v>
      </c>
      <c r="Y65" s="94">
        <f t="shared" si="38"/>
        <v>2.5571986353836995</v>
      </c>
      <c r="Z65" s="90">
        <f t="shared" si="2"/>
        <v>2.5571986353836995</v>
      </c>
      <c r="AA65" s="94">
        <f t="shared" si="39"/>
        <v>3.1313009374239997</v>
      </c>
      <c r="AB65" s="94">
        <f t="shared" si="40"/>
        <v>0</v>
      </c>
      <c r="AC65" s="94">
        <f t="shared" si="41"/>
        <v>1.3608442737262998</v>
      </c>
      <c r="AD65" s="94">
        <f t="shared" si="42"/>
        <v>1.7681066212996999</v>
      </c>
      <c r="AE65" s="94">
        <f t="shared" si="43"/>
        <v>2.1753689688731002</v>
      </c>
      <c r="AF65" s="94">
        <f t="shared" si="44"/>
        <v>2.2441338205968</v>
      </c>
      <c r="AG65" s="94">
        <f t="shared" si="45"/>
        <v>3.0762446663552998</v>
      </c>
      <c r="AH65" s="94">
        <f t="shared" si="46"/>
        <v>0</v>
      </c>
      <c r="AI65" s="94">
        <f t="shared" si="47"/>
        <v>1.2026733645498</v>
      </c>
      <c r="AJ65" s="94">
        <f t="shared" si="48"/>
        <v>1.3760542703577998</v>
      </c>
      <c r="AK65" s="94">
        <f t="shared" si="49"/>
        <v>1.5494351761657996</v>
      </c>
      <c r="AL65" s="94">
        <f t="shared" si="50"/>
        <v>1.8108121139878002</v>
      </c>
      <c r="AM65" s="94">
        <f t="shared" si="51"/>
        <v>2.3735428219799997</v>
      </c>
      <c r="AN65" s="94">
        <f t="shared" si="52"/>
        <v>0</v>
      </c>
      <c r="AO65" s="94">
        <f t="shared" si="53"/>
        <v>0.45</v>
      </c>
      <c r="AP65" s="94">
        <f t="shared" si="54"/>
        <v>3.5956954268509995</v>
      </c>
      <c r="AQ65" s="94">
        <f t="shared" si="55"/>
        <v>3.9165676047156999</v>
      </c>
      <c r="AR65" s="94">
        <f t="shared" si="56"/>
        <v>0</v>
      </c>
      <c r="AS65" s="94">
        <f t="shared" si="57"/>
        <v>2.6744657510438996</v>
      </c>
      <c r="AT65" s="94">
        <f t="shared" si="58"/>
        <v>2.8853951120555008</v>
      </c>
      <c r="AU65" s="94">
        <f t="shared" si="59"/>
        <v>0</v>
      </c>
      <c r="AV65" s="94">
        <f t="shared" si="60"/>
        <v>2.9568886241190997</v>
      </c>
      <c r="AW65" s="94">
        <f t="shared" si="61"/>
        <v>2.9963693364055</v>
      </c>
      <c r="AX65" s="94">
        <f t="shared" si="62"/>
        <v>0</v>
      </c>
      <c r="AY65" s="94">
        <f t="shared" si="63"/>
        <v>0</v>
      </c>
      <c r="AZ65" s="94">
        <f t="shared" si="64"/>
        <v>2.983992577000611</v>
      </c>
      <c r="BA65" s="94">
        <f t="shared" si="65"/>
        <v>4.1991425777572147</v>
      </c>
      <c r="BB65" s="94">
        <f t="shared" si="66"/>
        <v>5.4142925785138196</v>
      </c>
      <c r="BC65" s="90">
        <f t="shared" si="5"/>
        <v>5.4142925785138196</v>
      </c>
      <c r="BD65" s="94">
        <f t="shared" si="67"/>
        <v>6.6298087942107777</v>
      </c>
      <c r="BE65" s="94">
        <f t="shared" si="68"/>
        <v>0</v>
      </c>
      <c r="BF65" s="94">
        <f t="shared" si="69"/>
        <v>2.9375809368929535</v>
      </c>
      <c r="BG65" s="94">
        <f t="shared" si="70"/>
        <v>3.8167165227091671</v>
      </c>
      <c r="BH65" s="94">
        <f t="shared" si="71"/>
        <v>4.6958521085253793</v>
      </c>
      <c r="BI65" s="94">
        <f t="shared" si="72"/>
        <v>4.8442668166865834</v>
      </c>
      <c r="BJ65" s="94">
        <f t="shared" si="73"/>
        <v>6.6405022704691445</v>
      </c>
      <c r="BK65" s="94">
        <f t="shared" si="74"/>
        <v>0</v>
      </c>
      <c r="BL65" s="94">
        <f t="shared" si="75"/>
        <v>2.9120435483855314</v>
      </c>
      <c r="BM65" s="94">
        <f t="shared" si="76"/>
        <v>3.0397060765932848</v>
      </c>
      <c r="BN65" s="94">
        <f t="shared" si="77"/>
        <v>3.4226936612165448</v>
      </c>
      <c r="BO65" s="94">
        <f t="shared" si="78"/>
        <v>4.0000925505095939</v>
      </c>
      <c r="BP65" s="94">
        <f t="shared" si="79"/>
        <v>5.243172544050605</v>
      </c>
      <c r="BQ65" s="94">
        <f t="shared" si="80"/>
        <v>0</v>
      </c>
      <c r="BR65" s="94">
        <f t="shared" si="81"/>
        <v>2.6355024397587923</v>
      </c>
      <c r="BS65" s="94">
        <f t="shared" si="82"/>
        <v>3.7087319439631559</v>
      </c>
      <c r="BT65" s="94">
        <f t="shared" si="83"/>
        <v>4.781961448167519</v>
      </c>
      <c r="BU65" s="90">
        <f t="shared" si="6"/>
        <v>4.781961448167519</v>
      </c>
      <c r="BV65" s="94">
        <f t="shared" si="84"/>
        <v>5.8555327529828807</v>
      </c>
      <c r="BW65" s="94">
        <f t="shared" si="85"/>
        <v>0</v>
      </c>
      <c r="BX65" s="94">
        <f t="shared" si="86"/>
        <v>2.5447787918681808</v>
      </c>
      <c r="BY65" s="94">
        <f t="shared" si="87"/>
        <v>3.306359381830438</v>
      </c>
      <c r="BZ65" s="94">
        <f t="shared" si="88"/>
        <v>4.0679399717926978</v>
      </c>
      <c r="CA65" s="94">
        <f t="shared" si="89"/>
        <v>4.1965302445160173</v>
      </c>
      <c r="CB65" s="94">
        <f t="shared" si="90"/>
        <v>5.7525775260844112</v>
      </c>
      <c r="CC65" s="94">
        <f t="shared" si="91"/>
        <v>0</v>
      </c>
      <c r="CD65" s="94">
        <f t="shared" si="92"/>
        <v>2.2489991917081262</v>
      </c>
      <c r="CE65" s="94">
        <f t="shared" si="93"/>
        <v>2.573221485569086</v>
      </c>
      <c r="CF65" s="94">
        <f t="shared" si="94"/>
        <v>2.8974437794300463</v>
      </c>
      <c r="CG65" s="94">
        <f t="shared" si="95"/>
        <v>3.3862186531571865</v>
      </c>
      <c r="CH65" s="94">
        <f t="shared" si="96"/>
        <v>4.4385250771026001</v>
      </c>
      <c r="CI65" s="94">
        <f t="shared" si="97"/>
        <v>0</v>
      </c>
    </row>
    <row r="66" spans="1:87" x14ac:dyDescent="0.4">
      <c r="A66" s="86">
        <v>64</v>
      </c>
      <c r="B66" s="97" t="s">
        <v>126</v>
      </c>
      <c r="C66" s="98" t="s">
        <v>346</v>
      </c>
      <c r="D66" s="94">
        <f t="shared" si="18"/>
        <v>2.54</v>
      </c>
      <c r="E66" s="94">
        <f t="shared" si="19"/>
        <v>1.5957179556152998</v>
      </c>
      <c r="F66" s="94">
        <f t="shared" si="20"/>
        <v>2.2455307902444996</v>
      </c>
      <c r="G66" s="94">
        <f t="shared" si="21"/>
        <v>2.8953436248736999</v>
      </c>
      <c r="H66" s="90">
        <f t="shared" si="1"/>
        <v>2.8953436248736999</v>
      </c>
      <c r="I66" s="94">
        <f t="shared" si="22"/>
        <v>3.5453522963694</v>
      </c>
      <c r="J66" s="94">
        <f t="shared" si="23"/>
        <v>0</v>
      </c>
      <c r="K66" s="94">
        <f t="shared" si="24"/>
        <v>1.5708988967341997</v>
      </c>
      <c r="L66" s="94">
        <f t="shared" si="25"/>
        <v>2.0410248784540999</v>
      </c>
      <c r="M66" s="94">
        <f t="shared" si="26"/>
        <v>2.5111508601739998</v>
      </c>
      <c r="N66" s="94">
        <f t="shared" si="27"/>
        <v>2.5905170142708998</v>
      </c>
      <c r="O66" s="94">
        <f t="shared" si="28"/>
        <v>3.5510707328711999</v>
      </c>
      <c r="P66" s="94">
        <f t="shared" si="29"/>
        <v>0</v>
      </c>
      <c r="Q66" s="94">
        <f t="shared" si="30"/>
        <v>1.5572425392435996</v>
      </c>
      <c r="R66" s="94">
        <f t="shared" si="31"/>
        <v>1.6255112709054997</v>
      </c>
      <c r="S66" s="94">
        <f t="shared" si="32"/>
        <v>1.8303174658912003</v>
      </c>
      <c r="T66" s="94">
        <f t="shared" si="33"/>
        <v>2.1390869254061999</v>
      </c>
      <c r="U66" s="94">
        <f t="shared" si="34"/>
        <v>2.8038355850537995</v>
      </c>
      <c r="V66" s="94">
        <f t="shared" si="35"/>
        <v>0</v>
      </c>
      <c r="W66" s="94">
        <f t="shared" si="36"/>
        <v>1.4093595934538998</v>
      </c>
      <c r="X66" s="94">
        <f t="shared" si="37"/>
        <v>1.9832791144187996</v>
      </c>
      <c r="Y66" s="94">
        <f t="shared" si="38"/>
        <v>2.5571986353836995</v>
      </c>
      <c r="Z66" s="90">
        <f t="shared" si="2"/>
        <v>2.5571986353836995</v>
      </c>
      <c r="AA66" s="94">
        <f t="shared" si="39"/>
        <v>3.1313009374239997</v>
      </c>
      <c r="AB66" s="94">
        <f t="shared" si="40"/>
        <v>0</v>
      </c>
      <c r="AC66" s="94">
        <f t="shared" si="41"/>
        <v>1.3608442737262998</v>
      </c>
      <c r="AD66" s="94">
        <f t="shared" si="42"/>
        <v>1.7681066212996999</v>
      </c>
      <c r="AE66" s="94">
        <f t="shared" si="43"/>
        <v>2.1753689688731002</v>
      </c>
      <c r="AF66" s="94">
        <f t="shared" si="44"/>
        <v>2.2441338205968</v>
      </c>
      <c r="AG66" s="94">
        <f t="shared" si="45"/>
        <v>3.0762446663552998</v>
      </c>
      <c r="AH66" s="94">
        <f t="shared" si="46"/>
        <v>0</v>
      </c>
      <c r="AI66" s="94">
        <f t="shared" si="47"/>
        <v>1.2026733645498</v>
      </c>
      <c r="AJ66" s="94">
        <f t="shared" si="48"/>
        <v>1.3760542703577998</v>
      </c>
      <c r="AK66" s="94">
        <f t="shared" si="49"/>
        <v>1.5494351761657996</v>
      </c>
      <c r="AL66" s="94">
        <f t="shared" si="50"/>
        <v>1.8108121139878002</v>
      </c>
      <c r="AM66" s="94">
        <f t="shared" si="51"/>
        <v>2.3735428219799997</v>
      </c>
      <c r="AN66" s="94">
        <f t="shared" si="52"/>
        <v>0</v>
      </c>
      <c r="AO66" s="94">
        <f t="shared" si="53"/>
        <v>0.45</v>
      </c>
      <c r="AP66" s="94">
        <f t="shared" si="54"/>
        <v>3.5956954268509995</v>
      </c>
      <c r="AQ66" s="94">
        <f t="shared" si="55"/>
        <v>3.9165676047156999</v>
      </c>
      <c r="AR66" s="94">
        <f t="shared" si="56"/>
        <v>0</v>
      </c>
      <c r="AS66" s="94">
        <f t="shared" si="57"/>
        <v>2.6744657510438996</v>
      </c>
      <c r="AT66" s="94">
        <f t="shared" si="58"/>
        <v>2.8853951120555008</v>
      </c>
      <c r="AU66" s="94">
        <f t="shared" si="59"/>
        <v>0</v>
      </c>
      <c r="AV66" s="94">
        <f t="shared" si="60"/>
        <v>2.9568886241190997</v>
      </c>
      <c r="AW66" s="94">
        <f t="shared" si="61"/>
        <v>2.9963693364055</v>
      </c>
      <c r="AX66" s="94">
        <f t="shared" si="62"/>
        <v>0</v>
      </c>
      <c r="AY66" s="94">
        <f t="shared" si="63"/>
        <v>0</v>
      </c>
      <c r="AZ66" s="94">
        <f t="shared" si="64"/>
        <v>2.983992577000611</v>
      </c>
      <c r="BA66" s="94">
        <f t="shared" si="65"/>
        <v>4.1991425777572147</v>
      </c>
      <c r="BB66" s="94">
        <f t="shared" si="66"/>
        <v>5.4142925785138196</v>
      </c>
      <c r="BC66" s="90">
        <f t="shared" si="5"/>
        <v>5.4142925785138196</v>
      </c>
      <c r="BD66" s="94">
        <f t="shared" si="67"/>
        <v>6.6298087942107777</v>
      </c>
      <c r="BE66" s="94">
        <f t="shared" si="68"/>
        <v>0</v>
      </c>
      <c r="BF66" s="94">
        <f t="shared" si="69"/>
        <v>2.9375809368929535</v>
      </c>
      <c r="BG66" s="94">
        <f t="shared" si="70"/>
        <v>3.8167165227091671</v>
      </c>
      <c r="BH66" s="94">
        <f t="shared" si="71"/>
        <v>4.6958521085253793</v>
      </c>
      <c r="BI66" s="94">
        <f t="shared" si="72"/>
        <v>4.8442668166865834</v>
      </c>
      <c r="BJ66" s="94">
        <f t="shared" si="73"/>
        <v>6.6405022704691445</v>
      </c>
      <c r="BK66" s="94">
        <f t="shared" si="74"/>
        <v>0</v>
      </c>
      <c r="BL66" s="94">
        <f t="shared" si="75"/>
        <v>2.9120435483855314</v>
      </c>
      <c r="BM66" s="94">
        <f t="shared" si="76"/>
        <v>3.0397060765932848</v>
      </c>
      <c r="BN66" s="94">
        <f t="shared" si="77"/>
        <v>3.4226936612165448</v>
      </c>
      <c r="BO66" s="94">
        <f t="shared" si="78"/>
        <v>4.0000925505095939</v>
      </c>
      <c r="BP66" s="94">
        <f t="shared" si="79"/>
        <v>5.243172544050605</v>
      </c>
      <c r="BQ66" s="94">
        <f t="shared" si="80"/>
        <v>0</v>
      </c>
      <c r="BR66" s="94">
        <f t="shared" si="81"/>
        <v>2.6355024397587923</v>
      </c>
      <c r="BS66" s="94">
        <f t="shared" si="82"/>
        <v>3.7087319439631559</v>
      </c>
      <c r="BT66" s="94">
        <f t="shared" si="83"/>
        <v>4.781961448167519</v>
      </c>
      <c r="BU66" s="90">
        <f t="shared" si="6"/>
        <v>4.781961448167519</v>
      </c>
      <c r="BV66" s="94">
        <f t="shared" si="84"/>
        <v>5.8555327529828807</v>
      </c>
      <c r="BW66" s="94">
        <f t="shared" si="85"/>
        <v>0</v>
      </c>
      <c r="BX66" s="94">
        <f t="shared" si="86"/>
        <v>2.5447787918681808</v>
      </c>
      <c r="BY66" s="94">
        <f t="shared" si="87"/>
        <v>3.306359381830438</v>
      </c>
      <c r="BZ66" s="94">
        <f t="shared" si="88"/>
        <v>4.0679399717926978</v>
      </c>
      <c r="CA66" s="94">
        <f t="shared" si="89"/>
        <v>4.1965302445160173</v>
      </c>
      <c r="CB66" s="94">
        <f t="shared" si="90"/>
        <v>5.7525775260844112</v>
      </c>
      <c r="CC66" s="94">
        <f t="shared" si="91"/>
        <v>0</v>
      </c>
      <c r="CD66" s="94">
        <f t="shared" si="92"/>
        <v>2.2489991917081262</v>
      </c>
      <c r="CE66" s="94">
        <f t="shared" si="93"/>
        <v>2.573221485569086</v>
      </c>
      <c r="CF66" s="94">
        <f t="shared" si="94"/>
        <v>2.8974437794300463</v>
      </c>
      <c r="CG66" s="94">
        <f t="shared" si="95"/>
        <v>3.3862186531571865</v>
      </c>
      <c r="CH66" s="94">
        <f t="shared" si="96"/>
        <v>4.4385250771026001</v>
      </c>
      <c r="CI66" s="94">
        <f t="shared" si="97"/>
        <v>0</v>
      </c>
    </row>
    <row r="67" spans="1:87" x14ac:dyDescent="0.4">
      <c r="A67" s="86">
        <v>65</v>
      </c>
      <c r="B67" s="97" t="s">
        <v>127</v>
      </c>
      <c r="C67" s="98" t="s">
        <v>346</v>
      </c>
      <c r="D67" s="94">
        <f t="shared" si="18"/>
        <v>2.54</v>
      </c>
      <c r="E67" s="94">
        <f t="shared" si="19"/>
        <v>1.5957179556152998</v>
      </c>
      <c r="F67" s="94">
        <f t="shared" si="20"/>
        <v>2.2455307902444996</v>
      </c>
      <c r="G67" s="94">
        <f t="shared" si="21"/>
        <v>2.8953436248736999</v>
      </c>
      <c r="H67" s="90">
        <f t="shared" si="1"/>
        <v>2.8953436248736999</v>
      </c>
      <c r="I67" s="94">
        <f t="shared" si="22"/>
        <v>3.5453522963694</v>
      </c>
      <c r="J67" s="94">
        <f t="shared" si="23"/>
        <v>0</v>
      </c>
      <c r="K67" s="94">
        <f t="shared" si="24"/>
        <v>1.5708988967341997</v>
      </c>
      <c r="L67" s="94">
        <f t="shared" si="25"/>
        <v>2.0410248784540999</v>
      </c>
      <c r="M67" s="94">
        <f t="shared" si="26"/>
        <v>2.5111508601739998</v>
      </c>
      <c r="N67" s="94">
        <f t="shared" si="27"/>
        <v>2.5905170142708998</v>
      </c>
      <c r="O67" s="94">
        <f t="shared" si="28"/>
        <v>3.5510707328711999</v>
      </c>
      <c r="P67" s="94">
        <f t="shared" si="29"/>
        <v>0</v>
      </c>
      <c r="Q67" s="94">
        <f t="shared" si="30"/>
        <v>1.5572425392435996</v>
      </c>
      <c r="R67" s="94">
        <f t="shared" si="31"/>
        <v>1.6255112709054997</v>
      </c>
      <c r="S67" s="94">
        <f t="shared" si="32"/>
        <v>1.8303174658912003</v>
      </c>
      <c r="T67" s="94">
        <f t="shared" si="33"/>
        <v>2.1390869254061999</v>
      </c>
      <c r="U67" s="94">
        <f t="shared" si="34"/>
        <v>2.8038355850537995</v>
      </c>
      <c r="V67" s="94">
        <f t="shared" si="35"/>
        <v>0</v>
      </c>
      <c r="W67" s="94">
        <f t="shared" si="36"/>
        <v>1.4093595934538998</v>
      </c>
      <c r="X67" s="94">
        <f t="shared" si="37"/>
        <v>1.9832791144187996</v>
      </c>
      <c r="Y67" s="94">
        <f t="shared" si="38"/>
        <v>2.5571986353836995</v>
      </c>
      <c r="Z67" s="90">
        <f t="shared" si="2"/>
        <v>2.5571986353836995</v>
      </c>
      <c r="AA67" s="94">
        <f t="shared" si="39"/>
        <v>3.1313009374239997</v>
      </c>
      <c r="AB67" s="94">
        <f t="shared" si="40"/>
        <v>0</v>
      </c>
      <c r="AC67" s="94">
        <f t="shared" si="41"/>
        <v>1.3608442737262998</v>
      </c>
      <c r="AD67" s="94">
        <f t="shared" si="42"/>
        <v>1.7681066212996999</v>
      </c>
      <c r="AE67" s="94">
        <f t="shared" si="43"/>
        <v>2.1753689688731002</v>
      </c>
      <c r="AF67" s="94">
        <f t="shared" si="44"/>
        <v>2.2441338205968</v>
      </c>
      <c r="AG67" s="94">
        <f t="shared" si="45"/>
        <v>3.0762446663552998</v>
      </c>
      <c r="AH67" s="94">
        <f t="shared" si="46"/>
        <v>0</v>
      </c>
      <c r="AI67" s="94">
        <f t="shared" si="47"/>
        <v>1.2026733645498</v>
      </c>
      <c r="AJ67" s="94">
        <f t="shared" si="48"/>
        <v>1.3760542703577998</v>
      </c>
      <c r="AK67" s="94">
        <f t="shared" si="49"/>
        <v>1.5494351761657996</v>
      </c>
      <c r="AL67" s="94">
        <f t="shared" si="50"/>
        <v>1.8108121139878002</v>
      </c>
      <c r="AM67" s="94">
        <f t="shared" si="51"/>
        <v>2.3735428219799997</v>
      </c>
      <c r="AN67" s="94">
        <f t="shared" si="52"/>
        <v>0</v>
      </c>
      <c r="AO67" s="94">
        <f t="shared" si="53"/>
        <v>0.45</v>
      </c>
      <c r="AP67" s="94">
        <f t="shared" si="54"/>
        <v>3.5956954268509995</v>
      </c>
      <c r="AQ67" s="94">
        <f t="shared" si="55"/>
        <v>3.9165676047156999</v>
      </c>
      <c r="AR67" s="94">
        <f t="shared" si="56"/>
        <v>0</v>
      </c>
      <c r="AS67" s="94">
        <f t="shared" si="57"/>
        <v>2.6744657510438996</v>
      </c>
      <c r="AT67" s="94">
        <f t="shared" si="58"/>
        <v>2.8853951120555008</v>
      </c>
      <c r="AU67" s="94">
        <f t="shared" si="59"/>
        <v>0</v>
      </c>
      <c r="AV67" s="94">
        <f t="shared" si="60"/>
        <v>2.9568886241190997</v>
      </c>
      <c r="AW67" s="94">
        <f t="shared" si="61"/>
        <v>2.9963693364055</v>
      </c>
      <c r="AX67" s="94">
        <f t="shared" si="62"/>
        <v>0</v>
      </c>
      <c r="AY67" s="94">
        <f t="shared" si="63"/>
        <v>0</v>
      </c>
      <c r="AZ67" s="94">
        <f t="shared" si="64"/>
        <v>2.983992577000611</v>
      </c>
      <c r="BA67" s="94">
        <f t="shared" si="65"/>
        <v>4.1991425777572147</v>
      </c>
      <c r="BB67" s="94">
        <f t="shared" si="66"/>
        <v>5.4142925785138196</v>
      </c>
      <c r="BC67" s="90">
        <f t="shared" si="5"/>
        <v>5.4142925785138196</v>
      </c>
      <c r="BD67" s="94">
        <f t="shared" si="67"/>
        <v>6.6298087942107777</v>
      </c>
      <c r="BE67" s="94">
        <f t="shared" si="68"/>
        <v>0</v>
      </c>
      <c r="BF67" s="94">
        <f t="shared" si="69"/>
        <v>2.9375809368929535</v>
      </c>
      <c r="BG67" s="94">
        <f t="shared" si="70"/>
        <v>3.8167165227091671</v>
      </c>
      <c r="BH67" s="94">
        <f t="shared" si="71"/>
        <v>4.6958521085253793</v>
      </c>
      <c r="BI67" s="94">
        <f t="shared" si="72"/>
        <v>4.8442668166865834</v>
      </c>
      <c r="BJ67" s="94">
        <f t="shared" si="73"/>
        <v>6.6405022704691445</v>
      </c>
      <c r="BK67" s="94">
        <f t="shared" si="74"/>
        <v>0</v>
      </c>
      <c r="BL67" s="94">
        <f t="shared" si="75"/>
        <v>2.9120435483855314</v>
      </c>
      <c r="BM67" s="94">
        <f t="shared" si="76"/>
        <v>3.0397060765932848</v>
      </c>
      <c r="BN67" s="94">
        <f t="shared" si="77"/>
        <v>3.4226936612165448</v>
      </c>
      <c r="BO67" s="94">
        <f t="shared" si="78"/>
        <v>4.0000925505095939</v>
      </c>
      <c r="BP67" s="94">
        <f t="shared" si="79"/>
        <v>5.243172544050605</v>
      </c>
      <c r="BQ67" s="94">
        <f t="shared" si="80"/>
        <v>0</v>
      </c>
      <c r="BR67" s="94">
        <f t="shared" si="81"/>
        <v>2.6355024397587923</v>
      </c>
      <c r="BS67" s="94">
        <f t="shared" si="82"/>
        <v>3.7087319439631559</v>
      </c>
      <c r="BT67" s="94">
        <f t="shared" si="83"/>
        <v>4.781961448167519</v>
      </c>
      <c r="BU67" s="90">
        <f t="shared" si="6"/>
        <v>4.781961448167519</v>
      </c>
      <c r="BV67" s="94">
        <f t="shared" si="84"/>
        <v>5.8555327529828807</v>
      </c>
      <c r="BW67" s="94">
        <f t="shared" si="85"/>
        <v>0</v>
      </c>
      <c r="BX67" s="94">
        <f t="shared" si="86"/>
        <v>2.5447787918681808</v>
      </c>
      <c r="BY67" s="94">
        <f t="shared" si="87"/>
        <v>3.306359381830438</v>
      </c>
      <c r="BZ67" s="94">
        <f t="shared" si="88"/>
        <v>4.0679399717926978</v>
      </c>
      <c r="CA67" s="94">
        <f t="shared" si="89"/>
        <v>4.1965302445160173</v>
      </c>
      <c r="CB67" s="94">
        <f t="shared" si="90"/>
        <v>5.7525775260844112</v>
      </c>
      <c r="CC67" s="94">
        <f t="shared" si="91"/>
        <v>0</v>
      </c>
      <c r="CD67" s="94">
        <f t="shared" si="92"/>
        <v>2.2489991917081262</v>
      </c>
      <c r="CE67" s="94">
        <f t="shared" si="93"/>
        <v>2.573221485569086</v>
      </c>
      <c r="CF67" s="94">
        <f t="shared" si="94"/>
        <v>2.8974437794300463</v>
      </c>
      <c r="CG67" s="94">
        <f t="shared" si="95"/>
        <v>3.3862186531571865</v>
      </c>
      <c r="CH67" s="94">
        <f t="shared" si="96"/>
        <v>4.4385250771026001</v>
      </c>
      <c r="CI67" s="94">
        <f t="shared" si="97"/>
        <v>0</v>
      </c>
    </row>
    <row r="68" spans="1:87" x14ac:dyDescent="0.4">
      <c r="A68" s="86">
        <v>66</v>
      </c>
      <c r="B68" s="97" t="s">
        <v>128</v>
      </c>
      <c r="C68" s="98" t="s">
        <v>346</v>
      </c>
      <c r="D68" s="94">
        <f t="shared" si="18"/>
        <v>2.54</v>
      </c>
      <c r="E68" s="94">
        <f t="shared" si="19"/>
        <v>1.5957179556152998</v>
      </c>
      <c r="F68" s="94">
        <f t="shared" si="20"/>
        <v>2.2455307902444996</v>
      </c>
      <c r="G68" s="94">
        <f t="shared" si="21"/>
        <v>2.8953436248736999</v>
      </c>
      <c r="H68" s="90">
        <f t="shared" ref="H68:H131" si="98">G68</f>
        <v>2.8953436248736999</v>
      </c>
      <c r="I68" s="94">
        <f t="shared" si="22"/>
        <v>3.5453522963694</v>
      </c>
      <c r="J68" s="94">
        <f t="shared" si="23"/>
        <v>0</v>
      </c>
      <c r="K68" s="94">
        <f t="shared" si="24"/>
        <v>1.5708988967341997</v>
      </c>
      <c r="L68" s="94">
        <f t="shared" si="25"/>
        <v>2.0410248784540999</v>
      </c>
      <c r="M68" s="94">
        <f t="shared" si="26"/>
        <v>2.5111508601739998</v>
      </c>
      <c r="N68" s="94">
        <f t="shared" si="27"/>
        <v>2.5905170142708998</v>
      </c>
      <c r="O68" s="94">
        <f t="shared" si="28"/>
        <v>3.5510707328711999</v>
      </c>
      <c r="P68" s="94">
        <f t="shared" si="29"/>
        <v>0</v>
      </c>
      <c r="Q68" s="94">
        <f t="shared" si="30"/>
        <v>1.5572425392435996</v>
      </c>
      <c r="R68" s="94">
        <f t="shared" si="31"/>
        <v>1.6255112709054997</v>
      </c>
      <c r="S68" s="94">
        <f t="shared" si="32"/>
        <v>1.8303174658912003</v>
      </c>
      <c r="T68" s="94">
        <f t="shared" si="33"/>
        <v>2.1390869254061999</v>
      </c>
      <c r="U68" s="94">
        <f t="shared" si="34"/>
        <v>2.8038355850537995</v>
      </c>
      <c r="V68" s="94">
        <f t="shared" si="35"/>
        <v>0</v>
      </c>
      <c r="W68" s="94">
        <f t="shared" si="36"/>
        <v>1.4093595934538998</v>
      </c>
      <c r="X68" s="94">
        <f t="shared" si="37"/>
        <v>1.9832791144187996</v>
      </c>
      <c r="Y68" s="94">
        <f t="shared" si="38"/>
        <v>2.5571986353836995</v>
      </c>
      <c r="Z68" s="90">
        <f t="shared" ref="Z68:Z131" si="99">Y68</f>
        <v>2.5571986353836995</v>
      </c>
      <c r="AA68" s="94">
        <f t="shared" si="39"/>
        <v>3.1313009374239997</v>
      </c>
      <c r="AB68" s="94">
        <f t="shared" si="40"/>
        <v>0</v>
      </c>
      <c r="AC68" s="94">
        <f t="shared" si="41"/>
        <v>1.3608442737262998</v>
      </c>
      <c r="AD68" s="94">
        <f t="shared" si="42"/>
        <v>1.7681066212996999</v>
      </c>
      <c r="AE68" s="94">
        <f t="shared" si="43"/>
        <v>2.1753689688731002</v>
      </c>
      <c r="AF68" s="94">
        <f t="shared" si="44"/>
        <v>2.2441338205968</v>
      </c>
      <c r="AG68" s="94">
        <f t="shared" si="45"/>
        <v>3.0762446663552998</v>
      </c>
      <c r="AH68" s="94">
        <f t="shared" si="46"/>
        <v>0</v>
      </c>
      <c r="AI68" s="94">
        <f t="shared" si="47"/>
        <v>1.2026733645498</v>
      </c>
      <c r="AJ68" s="94">
        <f t="shared" si="48"/>
        <v>1.3760542703577998</v>
      </c>
      <c r="AK68" s="94">
        <f t="shared" si="49"/>
        <v>1.5494351761657996</v>
      </c>
      <c r="AL68" s="94">
        <f t="shared" si="50"/>
        <v>1.8108121139878002</v>
      </c>
      <c r="AM68" s="94">
        <f t="shared" si="51"/>
        <v>2.3735428219799997</v>
      </c>
      <c r="AN68" s="94">
        <f t="shared" si="52"/>
        <v>0</v>
      </c>
      <c r="AO68" s="94">
        <f t="shared" si="53"/>
        <v>0.45</v>
      </c>
      <c r="AP68" s="94">
        <f t="shared" si="54"/>
        <v>3.5956954268509995</v>
      </c>
      <c r="AQ68" s="94">
        <f t="shared" si="55"/>
        <v>3.9165676047156999</v>
      </c>
      <c r="AR68" s="94">
        <f t="shared" si="56"/>
        <v>0</v>
      </c>
      <c r="AS68" s="94">
        <f t="shared" si="57"/>
        <v>2.6744657510438996</v>
      </c>
      <c r="AT68" s="94">
        <f t="shared" si="58"/>
        <v>2.8853951120555008</v>
      </c>
      <c r="AU68" s="94">
        <f t="shared" si="59"/>
        <v>0</v>
      </c>
      <c r="AV68" s="94">
        <f t="shared" si="60"/>
        <v>2.9568886241190997</v>
      </c>
      <c r="AW68" s="94">
        <f t="shared" si="61"/>
        <v>2.9963693364055</v>
      </c>
      <c r="AX68" s="94">
        <f t="shared" si="62"/>
        <v>0</v>
      </c>
      <c r="AY68" s="94">
        <f t="shared" si="63"/>
        <v>0</v>
      </c>
      <c r="AZ68" s="94">
        <f t="shared" si="64"/>
        <v>2.983992577000611</v>
      </c>
      <c r="BA68" s="94">
        <f t="shared" si="65"/>
        <v>4.1991425777572147</v>
      </c>
      <c r="BB68" s="94">
        <f t="shared" si="66"/>
        <v>5.4142925785138196</v>
      </c>
      <c r="BC68" s="90">
        <f t="shared" ref="BC68:BC131" si="100">BB68</f>
        <v>5.4142925785138196</v>
      </c>
      <c r="BD68" s="94">
        <f t="shared" si="67"/>
        <v>6.6298087942107777</v>
      </c>
      <c r="BE68" s="94">
        <f t="shared" si="68"/>
        <v>0</v>
      </c>
      <c r="BF68" s="94">
        <f t="shared" si="69"/>
        <v>2.9375809368929535</v>
      </c>
      <c r="BG68" s="94">
        <f t="shared" si="70"/>
        <v>3.8167165227091671</v>
      </c>
      <c r="BH68" s="94">
        <f t="shared" si="71"/>
        <v>4.6958521085253793</v>
      </c>
      <c r="BI68" s="94">
        <f t="shared" si="72"/>
        <v>4.8442668166865834</v>
      </c>
      <c r="BJ68" s="94">
        <f t="shared" si="73"/>
        <v>6.6405022704691445</v>
      </c>
      <c r="BK68" s="94">
        <f t="shared" si="74"/>
        <v>0</v>
      </c>
      <c r="BL68" s="94">
        <f t="shared" si="75"/>
        <v>2.9120435483855314</v>
      </c>
      <c r="BM68" s="94">
        <f t="shared" si="76"/>
        <v>3.0397060765932848</v>
      </c>
      <c r="BN68" s="94">
        <f t="shared" si="77"/>
        <v>3.4226936612165448</v>
      </c>
      <c r="BO68" s="94">
        <f t="shared" si="78"/>
        <v>4.0000925505095939</v>
      </c>
      <c r="BP68" s="94">
        <f t="shared" si="79"/>
        <v>5.243172544050605</v>
      </c>
      <c r="BQ68" s="94">
        <f t="shared" si="80"/>
        <v>0</v>
      </c>
      <c r="BR68" s="94">
        <f t="shared" si="81"/>
        <v>2.6355024397587923</v>
      </c>
      <c r="BS68" s="94">
        <f t="shared" si="82"/>
        <v>3.7087319439631559</v>
      </c>
      <c r="BT68" s="94">
        <f t="shared" si="83"/>
        <v>4.781961448167519</v>
      </c>
      <c r="BU68" s="90">
        <f t="shared" ref="BU68:BU131" si="101">BT68</f>
        <v>4.781961448167519</v>
      </c>
      <c r="BV68" s="94">
        <f t="shared" si="84"/>
        <v>5.8555327529828807</v>
      </c>
      <c r="BW68" s="94">
        <f t="shared" si="85"/>
        <v>0</v>
      </c>
      <c r="BX68" s="94">
        <f t="shared" si="86"/>
        <v>2.5447787918681808</v>
      </c>
      <c r="BY68" s="94">
        <f t="shared" si="87"/>
        <v>3.306359381830438</v>
      </c>
      <c r="BZ68" s="94">
        <f t="shared" si="88"/>
        <v>4.0679399717926978</v>
      </c>
      <c r="CA68" s="94">
        <f t="shared" si="89"/>
        <v>4.1965302445160173</v>
      </c>
      <c r="CB68" s="94">
        <f t="shared" si="90"/>
        <v>5.7525775260844112</v>
      </c>
      <c r="CC68" s="94">
        <f t="shared" si="91"/>
        <v>0</v>
      </c>
      <c r="CD68" s="94">
        <f t="shared" si="92"/>
        <v>2.2489991917081262</v>
      </c>
      <c r="CE68" s="94">
        <f t="shared" si="93"/>
        <v>2.573221485569086</v>
      </c>
      <c r="CF68" s="94">
        <f t="shared" si="94"/>
        <v>2.8974437794300463</v>
      </c>
      <c r="CG68" s="94">
        <f t="shared" si="95"/>
        <v>3.3862186531571865</v>
      </c>
      <c r="CH68" s="94">
        <f t="shared" si="96"/>
        <v>4.4385250771026001</v>
      </c>
      <c r="CI68" s="94">
        <f t="shared" si="97"/>
        <v>0</v>
      </c>
    </row>
    <row r="69" spans="1:87" x14ac:dyDescent="0.4">
      <c r="A69" s="86">
        <v>67</v>
      </c>
      <c r="B69" s="97" t="s">
        <v>129</v>
      </c>
      <c r="C69" s="98" t="s">
        <v>346</v>
      </c>
      <c r="D69" s="94">
        <f t="shared" si="18"/>
        <v>2.54</v>
      </c>
      <c r="E69" s="94">
        <f t="shared" si="19"/>
        <v>1.5957179556152998</v>
      </c>
      <c r="F69" s="94">
        <f t="shared" si="20"/>
        <v>2.2455307902444996</v>
      </c>
      <c r="G69" s="94">
        <f t="shared" si="21"/>
        <v>2.8953436248736999</v>
      </c>
      <c r="H69" s="90">
        <f t="shared" si="98"/>
        <v>2.8953436248736999</v>
      </c>
      <c r="I69" s="94">
        <f t="shared" si="22"/>
        <v>3.5453522963694</v>
      </c>
      <c r="J69" s="94">
        <f t="shared" si="23"/>
        <v>0</v>
      </c>
      <c r="K69" s="94">
        <f t="shared" si="24"/>
        <v>1.5708988967341997</v>
      </c>
      <c r="L69" s="94">
        <f t="shared" si="25"/>
        <v>2.0410248784540999</v>
      </c>
      <c r="M69" s="94">
        <f t="shared" si="26"/>
        <v>2.5111508601739998</v>
      </c>
      <c r="N69" s="94">
        <f t="shared" si="27"/>
        <v>2.5905170142708998</v>
      </c>
      <c r="O69" s="94">
        <f t="shared" si="28"/>
        <v>3.5510707328711999</v>
      </c>
      <c r="P69" s="94">
        <f t="shared" si="29"/>
        <v>0</v>
      </c>
      <c r="Q69" s="94">
        <f t="shared" si="30"/>
        <v>1.5572425392435996</v>
      </c>
      <c r="R69" s="94">
        <f t="shared" si="31"/>
        <v>1.6255112709054997</v>
      </c>
      <c r="S69" s="94">
        <f t="shared" si="32"/>
        <v>1.8303174658912003</v>
      </c>
      <c r="T69" s="94">
        <f t="shared" si="33"/>
        <v>2.1390869254061999</v>
      </c>
      <c r="U69" s="94">
        <f t="shared" si="34"/>
        <v>2.8038355850537995</v>
      </c>
      <c r="V69" s="94">
        <f t="shared" si="35"/>
        <v>0</v>
      </c>
      <c r="W69" s="94">
        <f t="shared" si="36"/>
        <v>1.4093595934538998</v>
      </c>
      <c r="X69" s="94">
        <f t="shared" si="37"/>
        <v>1.9832791144187996</v>
      </c>
      <c r="Y69" s="94">
        <f t="shared" si="38"/>
        <v>2.5571986353836995</v>
      </c>
      <c r="Z69" s="90">
        <f t="shared" si="99"/>
        <v>2.5571986353836995</v>
      </c>
      <c r="AA69" s="94">
        <f t="shared" si="39"/>
        <v>3.1313009374239997</v>
      </c>
      <c r="AB69" s="94">
        <f t="shared" si="40"/>
        <v>0</v>
      </c>
      <c r="AC69" s="94">
        <f t="shared" si="41"/>
        <v>1.3608442737262998</v>
      </c>
      <c r="AD69" s="94">
        <f t="shared" si="42"/>
        <v>1.7681066212996999</v>
      </c>
      <c r="AE69" s="94">
        <f t="shared" si="43"/>
        <v>2.1753689688731002</v>
      </c>
      <c r="AF69" s="94">
        <f t="shared" si="44"/>
        <v>2.2441338205968</v>
      </c>
      <c r="AG69" s="94">
        <f t="shared" si="45"/>
        <v>3.0762446663552998</v>
      </c>
      <c r="AH69" s="94">
        <f t="shared" si="46"/>
        <v>0</v>
      </c>
      <c r="AI69" s="94">
        <f t="shared" si="47"/>
        <v>1.2026733645498</v>
      </c>
      <c r="AJ69" s="94">
        <f t="shared" si="48"/>
        <v>1.3760542703577998</v>
      </c>
      <c r="AK69" s="94">
        <f t="shared" si="49"/>
        <v>1.5494351761657996</v>
      </c>
      <c r="AL69" s="94">
        <f t="shared" si="50"/>
        <v>1.8108121139878002</v>
      </c>
      <c r="AM69" s="94">
        <f t="shared" si="51"/>
        <v>2.3735428219799997</v>
      </c>
      <c r="AN69" s="94">
        <f t="shared" si="52"/>
        <v>0</v>
      </c>
      <c r="AO69" s="94">
        <f t="shared" si="53"/>
        <v>0.45</v>
      </c>
      <c r="AP69" s="94">
        <f t="shared" si="54"/>
        <v>3.5956954268509995</v>
      </c>
      <c r="AQ69" s="94">
        <f t="shared" si="55"/>
        <v>3.9165676047156999</v>
      </c>
      <c r="AR69" s="94">
        <f t="shared" si="56"/>
        <v>0</v>
      </c>
      <c r="AS69" s="94">
        <f t="shared" si="57"/>
        <v>2.6744657510438996</v>
      </c>
      <c r="AT69" s="94">
        <f t="shared" si="58"/>
        <v>2.8853951120555008</v>
      </c>
      <c r="AU69" s="94">
        <f t="shared" si="59"/>
        <v>0</v>
      </c>
      <c r="AV69" s="94">
        <f t="shared" si="60"/>
        <v>2.9568886241190997</v>
      </c>
      <c r="AW69" s="94">
        <f t="shared" si="61"/>
        <v>2.9963693364055</v>
      </c>
      <c r="AX69" s="94">
        <f t="shared" si="62"/>
        <v>0</v>
      </c>
      <c r="AY69" s="94">
        <f t="shared" si="63"/>
        <v>0</v>
      </c>
      <c r="AZ69" s="94">
        <f t="shared" si="64"/>
        <v>2.983992577000611</v>
      </c>
      <c r="BA69" s="94">
        <f t="shared" si="65"/>
        <v>4.1991425777572147</v>
      </c>
      <c r="BB69" s="94">
        <f t="shared" si="66"/>
        <v>5.4142925785138196</v>
      </c>
      <c r="BC69" s="90">
        <f t="shared" si="100"/>
        <v>5.4142925785138196</v>
      </c>
      <c r="BD69" s="94">
        <f t="shared" si="67"/>
        <v>6.6298087942107777</v>
      </c>
      <c r="BE69" s="94">
        <f t="shared" si="68"/>
        <v>0</v>
      </c>
      <c r="BF69" s="94">
        <f t="shared" si="69"/>
        <v>2.9375809368929535</v>
      </c>
      <c r="BG69" s="94">
        <f t="shared" si="70"/>
        <v>3.8167165227091671</v>
      </c>
      <c r="BH69" s="94">
        <f t="shared" si="71"/>
        <v>4.6958521085253793</v>
      </c>
      <c r="BI69" s="94">
        <f t="shared" si="72"/>
        <v>4.8442668166865834</v>
      </c>
      <c r="BJ69" s="94">
        <f t="shared" si="73"/>
        <v>6.6405022704691445</v>
      </c>
      <c r="BK69" s="94">
        <f t="shared" si="74"/>
        <v>0</v>
      </c>
      <c r="BL69" s="94">
        <f t="shared" si="75"/>
        <v>2.9120435483855314</v>
      </c>
      <c r="BM69" s="94">
        <f t="shared" si="76"/>
        <v>3.0397060765932848</v>
      </c>
      <c r="BN69" s="94">
        <f t="shared" si="77"/>
        <v>3.4226936612165448</v>
      </c>
      <c r="BO69" s="94">
        <f t="shared" si="78"/>
        <v>4.0000925505095939</v>
      </c>
      <c r="BP69" s="94">
        <f t="shared" si="79"/>
        <v>5.243172544050605</v>
      </c>
      <c r="BQ69" s="94">
        <f t="shared" si="80"/>
        <v>0</v>
      </c>
      <c r="BR69" s="94">
        <f t="shared" si="81"/>
        <v>2.6355024397587923</v>
      </c>
      <c r="BS69" s="94">
        <f t="shared" si="82"/>
        <v>3.7087319439631559</v>
      </c>
      <c r="BT69" s="94">
        <f t="shared" si="83"/>
        <v>4.781961448167519</v>
      </c>
      <c r="BU69" s="90">
        <f t="shared" si="101"/>
        <v>4.781961448167519</v>
      </c>
      <c r="BV69" s="94">
        <f t="shared" si="84"/>
        <v>5.8555327529828807</v>
      </c>
      <c r="BW69" s="94">
        <f t="shared" si="85"/>
        <v>0</v>
      </c>
      <c r="BX69" s="94">
        <f t="shared" si="86"/>
        <v>2.5447787918681808</v>
      </c>
      <c r="BY69" s="94">
        <f t="shared" si="87"/>
        <v>3.306359381830438</v>
      </c>
      <c r="BZ69" s="94">
        <f t="shared" si="88"/>
        <v>4.0679399717926978</v>
      </c>
      <c r="CA69" s="94">
        <f t="shared" si="89"/>
        <v>4.1965302445160173</v>
      </c>
      <c r="CB69" s="94">
        <f t="shared" si="90"/>
        <v>5.7525775260844112</v>
      </c>
      <c r="CC69" s="94">
        <f t="shared" si="91"/>
        <v>0</v>
      </c>
      <c r="CD69" s="94">
        <f t="shared" si="92"/>
        <v>2.2489991917081262</v>
      </c>
      <c r="CE69" s="94">
        <f t="shared" si="93"/>
        <v>2.573221485569086</v>
      </c>
      <c r="CF69" s="94">
        <f t="shared" si="94"/>
        <v>2.8974437794300463</v>
      </c>
      <c r="CG69" s="94">
        <f t="shared" si="95"/>
        <v>3.3862186531571865</v>
      </c>
      <c r="CH69" s="94">
        <f t="shared" si="96"/>
        <v>4.4385250771026001</v>
      </c>
      <c r="CI69" s="94">
        <f t="shared" si="97"/>
        <v>0</v>
      </c>
    </row>
    <row r="70" spans="1:87" x14ac:dyDescent="0.4">
      <c r="A70" s="86">
        <v>68</v>
      </c>
      <c r="B70" s="97" t="s">
        <v>130</v>
      </c>
      <c r="C70" s="98" t="s">
        <v>346</v>
      </c>
      <c r="D70" s="94">
        <f t="shared" si="18"/>
        <v>2.54</v>
      </c>
      <c r="E70" s="94">
        <f t="shared" si="19"/>
        <v>1.5957179556152998</v>
      </c>
      <c r="F70" s="94">
        <f t="shared" si="20"/>
        <v>2.2455307902444996</v>
      </c>
      <c r="G70" s="94">
        <f t="shared" si="21"/>
        <v>2.8953436248736999</v>
      </c>
      <c r="H70" s="90">
        <f t="shared" si="98"/>
        <v>2.8953436248736999</v>
      </c>
      <c r="I70" s="94">
        <f t="shared" si="22"/>
        <v>3.5453522963694</v>
      </c>
      <c r="J70" s="94">
        <f t="shared" si="23"/>
        <v>0</v>
      </c>
      <c r="K70" s="94">
        <f t="shared" si="24"/>
        <v>1.5708988967341997</v>
      </c>
      <c r="L70" s="94">
        <f t="shared" si="25"/>
        <v>2.0410248784540999</v>
      </c>
      <c r="M70" s="94">
        <f t="shared" si="26"/>
        <v>2.5111508601739998</v>
      </c>
      <c r="N70" s="94">
        <f t="shared" si="27"/>
        <v>2.5905170142708998</v>
      </c>
      <c r="O70" s="94">
        <f t="shared" si="28"/>
        <v>3.5510707328711999</v>
      </c>
      <c r="P70" s="94">
        <f t="shared" si="29"/>
        <v>0</v>
      </c>
      <c r="Q70" s="94">
        <f t="shared" si="30"/>
        <v>1.5572425392435996</v>
      </c>
      <c r="R70" s="94">
        <f t="shared" si="31"/>
        <v>1.6255112709054997</v>
      </c>
      <c r="S70" s="94">
        <f t="shared" si="32"/>
        <v>1.8303174658912003</v>
      </c>
      <c r="T70" s="94">
        <f t="shared" si="33"/>
        <v>2.1390869254061999</v>
      </c>
      <c r="U70" s="94">
        <f t="shared" si="34"/>
        <v>2.8038355850537995</v>
      </c>
      <c r="V70" s="94">
        <f t="shared" si="35"/>
        <v>0</v>
      </c>
      <c r="W70" s="94">
        <f t="shared" si="36"/>
        <v>1.4093595934538998</v>
      </c>
      <c r="X70" s="94">
        <f t="shared" si="37"/>
        <v>1.9832791144187996</v>
      </c>
      <c r="Y70" s="94">
        <f t="shared" si="38"/>
        <v>2.5571986353836995</v>
      </c>
      <c r="Z70" s="90">
        <f t="shared" si="99"/>
        <v>2.5571986353836995</v>
      </c>
      <c r="AA70" s="94">
        <f t="shared" si="39"/>
        <v>3.1313009374239997</v>
      </c>
      <c r="AB70" s="94">
        <f t="shared" si="40"/>
        <v>0</v>
      </c>
      <c r="AC70" s="94">
        <f t="shared" si="41"/>
        <v>1.3608442737262998</v>
      </c>
      <c r="AD70" s="94">
        <f t="shared" si="42"/>
        <v>1.7681066212996999</v>
      </c>
      <c r="AE70" s="94">
        <f t="shared" si="43"/>
        <v>2.1753689688731002</v>
      </c>
      <c r="AF70" s="94">
        <f t="shared" si="44"/>
        <v>2.2441338205968</v>
      </c>
      <c r="AG70" s="94">
        <f t="shared" si="45"/>
        <v>3.0762446663552998</v>
      </c>
      <c r="AH70" s="94">
        <f t="shared" si="46"/>
        <v>0</v>
      </c>
      <c r="AI70" s="94">
        <f t="shared" si="47"/>
        <v>1.2026733645498</v>
      </c>
      <c r="AJ70" s="94">
        <f t="shared" si="48"/>
        <v>1.3760542703577998</v>
      </c>
      <c r="AK70" s="94">
        <f t="shared" si="49"/>
        <v>1.5494351761657996</v>
      </c>
      <c r="AL70" s="94">
        <f t="shared" si="50"/>
        <v>1.8108121139878002</v>
      </c>
      <c r="AM70" s="94">
        <f t="shared" si="51"/>
        <v>2.3735428219799997</v>
      </c>
      <c r="AN70" s="94">
        <f t="shared" si="52"/>
        <v>0</v>
      </c>
      <c r="AO70" s="94">
        <f t="shared" si="53"/>
        <v>0.45</v>
      </c>
      <c r="AP70" s="94">
        <f t="shared" si="54"/>
        <v>3.5956954268509995</v>
      </c>
      <c r="AQ70" s="94">
        <f t="shared" si="55"/>
        <v>3.9165676047156999</v>
      </c>
      <c r="AR70" s="94">
        <f t="shared" si="56"/>
        <v>0</v>
      </c>
      <c r="AS70" s="94">
        <f t="shared" si="57"/>
        <v>2.6744657510438996</v>
      </c>
      <c r="AT70" s="94">
        <f t="shared" si="58"/>
        <v>2.8853951120555008</v>
      </c>
      <c r="AU70" s="94">
        <f t="shared" si="59"/>
        <v>0</v>
      </c>
      <c r="AV70" s="94">
        <f t="shared" si="60"/>
        <v>2.9568886241190997</v>
      </c>
      <c r="AW70" s="94">
        <f t="shared" si="61"/>
        <v>2.9963693364055</v>
      </c>
      <c r="AX70" s="94">
        <f t="shared" si="62"/>
        <v>0</v>
      </c>
      <c r="AY70" s="94">
        <f t="shared" si="63"/>
        <v>0</v>
      </c>
      <c r="AZ70" s="94">
        <f t="shared" si="64"/>
        <v>2.983992577000611</v>
      </c>
      <c r="BA70" s="94">
        <f t="shared" si="65"/>
        <v>4.1991425777572147</v>
      </c>
      <c r="BB70" s="94">
        <f t="shared" si="66"/>
        <v>5.4142925785138196</v>
      </c>
      <c r="BC70" s="90">
        <f t="shared" si="100"/>
        <v>5.4142925785138196</v>
      </c>
      <c r="BD70" s="94">
        <f t="shared" si="67"/>
        <v>6.6298087942107777</v>
      </c>
      <c r="BE70" s="94">
        <f t="shared" si="68"/>
        <v>0</v>
      </c>
      <c r="BF70" s="94">
        <f t="shared" si="69"/>
        <v>2.9375809368929535</v>
      </c>
      <c r="BG70" s="94">
        <f t="shared" si="70"/>
        <v>3.8167165227091671</v>
      </c>
      <c r="BH70" s="94">
        <f t="shared" si="71"/>
        <v>4.6958521085253793</v>
      </c>
      <c r="BI70" s="94">
        <f t="shared" si="72"/>
        <v>4.8442668166865834</v>
      </c>
      <c r="BJ70" s="94">
        <f t="shared" si="73"/>
        <v>6.6405022704691445</v>
      </c>
      <c r="BK70" s="94">
        <f t="shared" si="74"/>
        <v>0</v>
      </c>
      <c r="BL70" s="94">
        <f t="shared" si="75"/>
        <v>2.9120435483855314</v>
      </c>
      <c r="BM70" s="94">
        <f t="shared" si="76"/>
        <v>3.0397060765932848</v>
      </c>
      <c r="BN70" s="94">
        <f t="shared" si="77"/>
        <v>3.4226936612165448</v>
      </c>
      <c r="BO70" s="94">
        <f t="shared" si="78"/>
        <v>4.0000925505095939</v>
      </c>
      <c r="BP70" s="94">
        <f t="shared" si="79"/>
        <v>5.243172544050605</v>
      </c>
      <c r="BQ70" s="94">
        <f t="shared" si="80"/>
        <v>0</v>
      </c>
      <c r="BR70" s="94">
        <f t="shared" si="81"/>
        <v>2.6355024397587923</v>
      </c>
      <c r="BS70" s="94">
        <f t="shared" si="82"/>
        <v>3.7087319439631559</v>
      </c>
      <c r="BT70" s="94">
        <f t="shared" si="83"/>
        <v>4.781961448167519</v>
      </c>
      <c r="BU70" s="90">
        <f t="shared" si="101"/>
        <v>4.781961448167519</v>
      </c>
      <c r="BV70" s="94">
        <f t="shared" si="84"/>
        <v>5.8555327529828807</v>
      </c>
      <c r="BW70" s="94">
        <f t="shared" si="85"/>
        <v>0</v>
      </c>
      <c r="BX70" s="94">
        <f t="shared" si="86"/>
        <v>2.5447787918681808</v>
      </c>
      <c r="BY70" s="94">
        <f t="shared" si="87"/>
        <v>3.306359381830438</v>
      </c>
      <c r="BZ70" s="94">
        <f t="shared" si="88"/>
        <v>4.0679399717926978</v>
      </c>
      <c r="CA70" s="94">
        <f t="shared" si="89"/>
        <v>4.1965302445160173</v>
      </c>
      <c r="CB70" s="94">
        <f t="shared" si="90"/>
        <v>5.7525775260844112</v>
      </c>
      <c r="CC70" s="94">
        <f t="shared" si="91"/>
        <v>0</v>
      </c>
      <c r="CD70" s="94">
        <f t="shared" si="92"/>
        <v>2.2489991917081262</v>
      </c>
      <c r="CE70" s="94">
        <f t="shared" si="93"/>
        <v>2.573221485569086</v>
      </c>
      <c r="CF70" s="94">
        <f t="shared" si="94"/>
        <v>2.8974437794300463</v>
      </c>
      <c r="CG70" s="94">
        <f t="shared" si="95"/>
        <v>3.3862186531571865</v>
      </c>
      <c r="CH70" s="94">
        <f t="shared" si="96"/>
        <v>4.4385250771026001</v>
      </c>
      <c r="CI70" s="94">
        <f t="shared" si="97"/>
        <v>0</v>
      </c>
    </row>
    <row r="71" spans="1:87" ht="42" x14ac:dyDescent="0.4">
      <c r="A71" s="86">
        <v>69</v>
      </c>
      <c r="B71" s="97" t="s">
        <v>131</v>
      </c>
      <c r="C71" s="98" t="s">
        <v>346</v>
      </c>
      <c r="D71" s="94">
        <f t="shared" si="18"/>
        <v>2.54</v>
      </c>
      <c r="E71" s="94">
        <f t="shared" si="19"/>
        <v>1.5957179556152998</v>
      </c>
      <c r="F71" s="94">
        <f t="shared" si="20"/>
        <v>2.2455307902444996</v>
      </c>
      <c r="G71" s="94">
        <f t="shared" si="21"/>
        <v>2.8953436248736999</v>
      </c>
      <c r="H71" s="90">
        <f t="shared" si="98"/>
        <v>2.8953436248736999</v>
      </c>
      <c r="I71" s="94">
        <f t="shared" si="22"/>
        <v>3.5453522963694</v>
      </c>
      <c r="J71" s="94">
        <f t="shared" si="23"/>
        <v>0</v>
      </c>
      <c r="K71" s="94">
        <f t="shared" si="24"/>
        <v>1.5708988967341997</v>
      </c>
      <c r="L71" s="94">
        <f t="shared" si="25"/>
        <v>2.0410248784540999</v>
      </c>
      <c r="M71" s="94">
        <f t="shared" si="26"/>
        <v>2.5111508601739998</v>
      </c>
      <c r="N71" s="94">
        <f t="shared" si="27"/>
        <v>2.5905170142708998</v>
      </c>
      <c r="O71" s="94">
        <f t="shared" si="28"/>
        <v>3.5510707328711999</v>
      </c>
      <c r="P71" s="94">
        <f t="shared" si="29"/>
        <v>0</v>
      </c>
      <c r="Q71" s="94">
        <f t="shared" si="30"/>
        <v>1.5572425392435996</v>
      </c>
      <c r="R71" s="94">
        <f t="shared" si="31"/>
        <v>1.6255112709054997</v>
      </c>
      <c r="S71" s="94">
        <f t="shared" si="32"/>
        <v>1.8303174658912003</v>
      </c>
      <c r="T71" s="94">
        <f t="shared" si="33"/>
        <v>2.1390869254061999</v>
      </c>
      <c r="U71" s="94">
        <f t="shared" si="34"/>
        <v>2.8038355850537995</v>
      </c>
      <c r="V71" s="94">
        <f t="shared" si="35"/>
        <v>0</v>
      </c>
      <c r="W71" s="94">
        <f t="shared" si="36"/>
        <v>1.4093595934538998</v>
      </c>
      <c r="X71" s="94">
        <f t="shared" si="37"/>
        <v>1.9832791144187996</v>
      </c>
      <c r="Y71" s="94">
        <f t="shared" si="38"/>
        <v>2.5571986353836995</v>
      </c>
      <c r="Z71" s="90">
        <f t="shared" si="99"/>
        <v>2.5571986353836995</v>
      </c>
      <c r="AA71" s="94">
        <f t="shared" si="39"/>
        <v>3.1313009374239997</v>
      </c>
      <c r="AB71" s="94">
        <f t="shared" si="40"/>
        <v>0</v>
      </c>
      <c r="AC71" s="94">
        <f t="shared" si="41"/>
        <v>1.3608442737262998</v>
      </c>
      <c r="AD71" s="94">
        <f t="shared" si="42"/>
        <v>1.7681066212996999</v>
      </c>
      <c r="AE71" s="94">
        <f t="shared" si="43"/>
        <v>2.1753689688731002</v>
      </c>
      <c r="AF71" s="94">
        <f t="shared" si="44"/>
        <v>2.2441338205968</v>
      </c>
      <c r="AG71" s="94">
        <f t="shared" si="45"/>
        <v>3.0762446663552998</v>
      </c>
      <c r="AH71" s="94">
        <f t="shared" si="46"/>
        <v>0</v>
      </c>
      <c r="AI71" s="94">
        <f t="shared" si="47"/>
        <v>1.2026733645498</v>
      </c>
      <c r="AJ71" s="94">
        <f t="shared" si="48"/>
        <v>1.3760542703577998</v>
      </c>
      <c r="AK71" s="94">
        <f t="shared" si="49"/>
        <v>1.5494351761657996</v>
      </c>
      <c r="AL71" s="94">
        <f t="shared" si="50"/>
        <v>1.8108121139878002</v>
      </c>
      <c r="AM71" s="94">
        <f t="shared" si="51"/>
        <v>2.3735428219799997</v>
      </c>
      <c r="AN71" s="94">
        <f t="shared" si="52"/>
        <v>0</v>
      </c>
      <c r="AO71" s="94">
        <f t="shared" si="53"/>
        <v>0.45</v>
      </c>
      <c r="AP71" s="94">
        <f t="shared" si="54"/>
        <v>3.5956954268509995</v>
      </c>
      <c r="AQ71" s="94">
        <f t="shared" si="55"/>
        <v>3.9165676047156999</v>
      </c>
      <c r="AR71" s="94">
        <f t="shared" si="56"/>
        <v>0</v>
      </c>
      <c r="AS71" s="94">
        <f t="shared" si="57"/>
        <v>2.6744657510438996</v>
      </c>
      <c r="AT71" s="94">
        <f t="shared" si="58"/>
        <v>2.8853951120555008</v>
      </c>
      <c r="AU71" s="94">
        <f t="shared" si="59"/>
        <v>0</v>
      </c>
      <c r="AV71" s="94">
        <f t="shared" si="60"/>
        <v>2.9568886241190997</v>
      </c>
      <c r="AW71" s="94">
        <f t="shared" si="61"/>
        <v>2.9963693364055</v>
      </c>
      <c r="AX71" s="94">
        <f t="shared" si="62"/>
        <v>0</v>
      </c>
      <c r="AY71" s="94">
        <f t="shared" si="63"/>
        <v>0</v>
      </c>
      <c r="AZ71" s="94">
        <f t="shared" si="64"/>
        <v>2.983992577000611</v>
      </c>
      <c r="BA71" s="94">
        <f t="shared" si="65"/>
        <v>4.1991425777572147</v>
      </c>
      <c r="BB71" s="94">
        <f t="shared" si="66"/>
        <v>5.4142925785138196</v>
      </c>
      <c r="BC71" s="90">
        <f t="shared" si="100"/>
        <v>5.4142925785138196</v>
      </c>
      <c r="BD71" s="94">
        <f t="shared" si="67"/>
        <v>6.6298087942107777</v>
      </c>
      <c r="BE71" s="94">
        <f t="shared" si="68"/>
        <v>0</v>
      </c>
      <c r="BF71" s="94">
        <f t="shared" si="69"/>
        <v>2.9375809368929535</v>
      </c>
      <c r="BG71" s="94">
        <f t="shared" si="70"/>
        <v>3.8167165227091671</v>
      </c>
      <c r="BH71" s="94">
        <f t="shared" si="71"/>
        <v>4.6958521085253793</v>
      </c>
      <c r="BI71" s="94">
        <f t="shared" si="72"/>
        <v>4.8442668166865834</v>
      </c>
      <c r="BJ71" s="94">
        <f t="shared" si="73"/>
        <v>6.6405022704691445</v>
      </c>
      <c r="BK71" s="94">
        <f t="shared" si="74"/>
        <v>0</v>
      </c>
      <c r="BL71" s="94">
        <f t="shared" si="75"/>
        <v>2.9120435483855314</v>
      </c>
      <c r="BM71" s="94">
        <f t="shared" si="76"/>
        <v>3.0397060765932848</v>
      </c>
      <c r="BN71" s="94">
        <f t="shared" si="77"/>
        <v>3.4226936612165448</v>
      </c>
      <c r="BO71" s="94">
        <f t="shared" si="78"/>
        <v>4.0000925505095939</v>
      </c>
      <c r="BP71" s="94">
        <f t="shared" si="79"/>
        <v>5.243172544050605</v>
      </c>
      <c r="BQ71" s="94">
        <f t="shared" si="80"/>
        <v>0</v>
      </c>
      <c r="BR71" s="94">
        <f t="shared" si="81"/>
        <v>2.6355024397587923</v>
      </c>
      <c r="BS71" s="94">
        <f t="shared" si="82"/>
        <v>3.7087319439631559</v>
      </c>
      <c r="BT71" s="94">
        <f t="shared" si="83"/>
        <v>4.781961448167519</v>
      </c>
      <c r="BU71" s="90">
        <f t="shared" si="101"/>
        <v>4.781961448167519</v>
      </c>
      <c r="BV71" s="94">
        <f t="shared" si="84"/>
        <v>5.8555327529828807</v>
      </c>
      <c r="BW71" s="94">
        <f t="shared" si="85"/>
        <v>0</v>
      </c>
      <c r="BX71" s="94">
        <f t="shared" si="86"/>
        <v>2.5447787918681808</v>
      </c>
      <c r="BY71" s="94">
        <f t="shared" si="87"/>
        <v>3.306359381830438</v>
      </c>
      <c r="BZ71" s="94">
        <f t="shared" si="88"/>
        <v>4.0679399717926978</v>
      </c>
      <c r="CA71" s="94">
        <f t="shared" si="89"/>
        <v>4.1965302445160173</v>
      </c>
      <c r="CB71" s="94">
        <f t="shared" si="90"/>
        <v>5.7525775260844112</v>
      </c>
      <c r="CC71" s="94">
        <f t="shared" si="91"/>
        <v>0</v>
      </c>
      <c r="CD71" s="94">
        <f t="shared" si="92"/>
        <v>2.2489991917081262</v>
      </c>
      <c r="CE71" s="94">
        <f t="shared" si="93"/>
        <v>2.573221485569086</v>
      </c>
      <c r="CF71" s="94">
        <f t="shared" si="94"/>
        <v>2.8974437794300463</v>
      </c>
      <c r="CG71" s="94">
        <f t="shared" si="95"/>
        <v>3.3862186531571865</v>
      </c>
      <c r="CH71" s="94">
        <f t="shared" si="96"/>
        <v>4.4385250771026001</v>
      </c>
      <c r="CI71" s="94">
        <f t="shared" si="97"/>
        <v>0</v>
      </c>
    </row>
    <row r="72" spans="1:87" x14ac:dyDescent="0.4">
      <c r="A72" s="86">
        <v>70</v>
      </c>
      <c r="B72" s="97" t="s">
        <v>132</v>
      </c>
      <c r="C72" s="98" t="s">
        <v>346</v>
      </c>
      <c r="D72" s="94">
        <f t="shared" si="18"/>
        <v>2.54</v>
      </c>
      <c r="E72" s="94">
        <f t="shared" si="19"/>
        <v>1.5957179556152998</v>
      </c>
      <c r="F72" s="94">
        <f t="shared" si="20"/>
        <v>2.2455307902444996</v>
      </c>
      <c r="G72" s="94">
        <f t="shared" si="21"/>
        <v>2.8953436248736999</v>
      </c>
      <c r="H72" s="90">
        <f t="shared" si="98"/>
        <v>2.8953436248736999</v>
      </c>
      <c r="I72" s="94">
        <f t="shared" si="22"/>
        <v>3.5453522963694</v>
      </c>
      <c r="J72" s="94">
        <f t="shared" si="23"/>
        <v>0</v>
      </c>
      <c r="K72" s="94">
        <f t="shared" si="24"/>
        <v>1.5708988967341997</v>
      </c>
      <c r="L72" s="94">
        <f t="shared" si="25"/>
        <v>2.0410248784540999</v>
      </c>
      <c r="M72" s="94">
        <f t="shared" si="26"/>
        <v>2.5111508601739998</v>
      </c>
      <c r="N72" s="94">
        <f t="shared" si="27"/>
        <v>2.5905170142708998</v>
      </c>
      <c r="O72" s="94">
        <f t="shared" si="28"/>
        <v>3.5510707328711999</v>
      </c>
      <c r="P72" s="94">
        <f t="shared" si="29"/>
        <v>0</v>
      </c>
      <c r="Q72" s="94">
        <f t="shared" si="30"/>
        <v>1.5572425392435996</v>
      </c>
      <c r="R72" s="94">
        <f t="shared" si="31"/>
        <v>1.6255112709054997</v>
      </c>
      <c r="S72" s="94">
        <f t="shared" si="32"/>
        <v>1.8303174658912003</v>
      </c>
      <c r="T72" s="94">
        <f t="shared" si="33"/>
        <v>2.1390869254061999</v>
      </c>
      <c r="U72" s="94">
        <f t="shared" si="34"/>
        <v>2.8038355850537995</v>
      </c>
      <c r="V72" s="94">
        <f t="shared" si="35"/>
        <v>0</v>
      </c>
      <c r="W72" s="94">
        <f t="shared" si="36"/>
        <v>1.4093595934538998</v>
      </c>
      <c r="X72" s="94">
        <f t="shared" si="37"/>
        <v>1.9832791144187996</v>
      </c>
      <c r="Y72" s="94">
        <f t="shared" si="38"/>
        <v>2.5571986353836995</v>
      </c>
      <c r="Z72" s="90">
        <f t="shared" si="99"/>
        <v>2.5571986353836995</v>
      </c>
      <c r="AA72" s="94">
        <f t="shared" si="39"/>
        <v>3.1313009374239997</v>
      </c>
      <c r="AB72" s="94">
        <f t="shared" si="40"/>
        <v>0</v>
      </c>
      <c r="AC72" s="94">
        <f t="shared" si="41"/>
        <v>1.3608442737262998</v>
      </c>
      <c r="AD72" s="94">
        <f t="shared" si="42"/>
        <v>1.7681066212996999</v>
      </c>
      <c r="AE72" s="94">
        <f t="shared" si="43"/>
        <v>2.1753689688731002</v>
      </c>
      <c r="AF72" s="94">
        <f t="shared" si="44"/>
        <v>2.2441338205968</v>
      </c>
      <c r="AG72" s="94">
        <f t="shared" si="45"/>
        <v>3.0762446663552998</v>
      </c>
      <c r="AH72" s="94">
        <f t="shared" si="46"/>
        <v>0</v>
      </c>
      <c r="AI72" s="94">
        <f t="shared" si="47"/>
        <v>1.2026733645498</v>
      </c>
      <c r="AJ72" s="94">
        <f t="shared" si="48"/>
        <v>1.3760542703577998</v>
      </c>
      <c r="AK72" s="94">
        <f t="shared" si="49"/>
        <v>1.5494351761657996</v>
      </c>
      <c r="AL72" s="94">
        <f t="shared" si="50"/>
        <v>1.8108121139878002</v>
      </c>
      <c r="AM72" s="94">
        <f t="shared" si="51"/>
        <v>2.3735428219799997</v>
      </c>
      <c r="AN72" s="94">
        <f t="shared" si="52"/>
        <v>0</v>
      </c>
      <c r="AO72" s="94">
        <f t="shared" si="53"/>
        <v>0.45</v>
      </c>
      <c r="AP72" s="94">
        <f t="shared" si="54"/>
        <v>3.5956954268509995</v>
      </c>
      <c r="AQ72" s="94">
        <f t="shared" si="55"/>
        <v>3.9165676047156999</v>
      </c>
      <c r="AR72" s="94">
        <f t="shared" si="56"/>
        <v>0</v>
      </c>
      <c r="AS72" s="94">
        <f t="shared" si="57"/>
        <v>2.6744657510438996</v>
      </c>
      <c r="AT72" s="94">
        <f t="shared" si="58"/>
        <v>2.8853951120555008</v>
      </c>
      <c r="AU72" s="94">
        <f t="shared" si="59"/>
        <v>0</v>
      </c>
      <c r="AV72" s="94">
        <f t="shared" si="60"/>
        <v>2.9568886241190997</v>
      </c>
      <c r="AW72" s="94">
        <f t="shared" si="61"/>
        <v>2.9963693364055</v>
      </c>
      <c r="AX72" s="94">
        <f t="shared" si="62"/>
        <v>0</v>
      </c>
      <c r="AY72" s="94">
        <f t="shared" si="63"/>
        <v>0</v>
      </c>
      <c r="AZ72" s="94">
        <f t="shared" si="64"/>
        <v>2.983992577000611</v>
      </c>
      <c r="BA72" s="94">
        <f t="shared" si="65"/>
        <v>4.1991425777572147</v>
      </c>
      <c r="BB72" s="94">
        <f t="shared" si="66"/>
        <v>5.4142925785138196</v>
      </c>
      <c r="BC72" s="90">
        <f t="shared" si="100"/>
        <v>5.4142925785138196</v>
      </c>
      <c r="BD72" s="94">
        <f t="shared" si="67"/>
        <v>6.6298087942107777</v>
      </c>
      <c r="BE72" s="94">
        <f t="shared" si="68"/>
        <v>0</v>
      </c>
      <c r="BF72" s="94">
        <f t="shared" si="69"/>
        <v>2.9375809368929535</v>
      </c>
      <c r="BG72" s="94">
        <f t="shared" si="70"/>
        <v>3.8167165227091671</v>
      </c>
      <c r="BH72" s="94">
        <f t="shared" si="71"/>
        <v>4.6958521085253793</v>
      </c>
      <c r="BI72" s="94">
        <f t="shared" si="72"/>
        <v>4.8442668166865834</v>
      </c>
      <c r="BJ72" s="94">
        <f t="shared" si="73"/>
        <v>6.6405022704691445</v>
      </c>
      <c r="BK72" s="94">
        <f t="shared" si="74"/>
        <v>0</v>
      </c>
      <c r="BL72" s="94">
        <f t="shared" si="75"/>
        <v>2.9120435483855314</v>
      </c>
      <c r="BM72" s="94">
        <f t="shared" si="76"/>
        <v>3.0397060765932848</v>
      </c>
      <c r="BN72" s="94">
        <f t="shared" si="77"/>
        <v>3.4226936612165448</v>
      </c>
      <c r="BO72" s="94">
        <f t="shared" si="78"/>
        <v>4.0000925505095939</v>
      </c>
      <c r="BP72" s="94">
        <f t="shared" si="79"/>
        <v>5.243172544050605</v>
      </c>
      <c r="BQ72" s="94">
        <f t="shared" si="80"/>
        <v>0</v>
      </c>
      <c r="BR72" s="94">
        <f t="shared" si="81"/>
        <v>2.6355024397587923</v>
      </c>
      <c r="BS72" s="94">
        <f t="shared" si="82"/>
        <v>3.7087319439631559</v>
      </c>
      <c r="BT72" s="94">
        <f t="shared" si="83"/>
        <v>4.781961448167519</v>
      </c>
      <c r="BU72" s="90">
        <f t="shared" si="101"/>
        <v>4.781961448167519</v>
      </c>
      <c r="BV72" s="94">
        <f t="shared" si="84"/>
        <v>5.8555327529828807</v>
      </c>
      <c r="BW72" s="94">
        <f t="shared" si="85"/>
        <v>0</v>
      </c>
      <c r="BX72" s="94">
        <f t="shared" si="86"/>
        <v>2.5447787918681808</v>
      </c>
      <c r="BY72" s="94">
        <f t="shared" si="87"/>
        <v>3.306359381830438</v>
      </c>
      <c r="BZ72" s="94">
        <f t="shared" si="88"/>
        <v>4.0679399717926978</v>
      </c>
      <c r="CA72" s="94">
        <f t="shared" si="89"/>
        <v>4.1965302445160173</v>
      </c>
      <c r="CB72" s="94">
        <f t="shared" si="90"/>
        <v>5.7525775260844112</v>
      </c>
      <c r="CC72" s="94">
        <f t="shared" si="91"/>
        <v>0</v>
      </c>
      <c r="CD72" s="94">
        <f t="shared" si="92"/>
        <v>2.2489991917081262</v>
      </c>
      <c r="CE72" s="94">
        <f t="shared" si="93"/>
        <v>2.573221485569086</v>
      </c>
      <c r="CF72" s="94">
        <f t="shared" si="94"/>
        <v>2.8974437794300463</v>
      </c>
      <c r="CG72" s="94">
        <f t="shared" si="95"/>
        <v>3.3862186531571865</v>
      </c>
      <c r="CH72" s="94">
        <f t="shared" si="96"/>
        <v>4.4385250771026001</v>
      </c>
      <c r="CI72" s="94">
        <f t="shared" si="97"/>
        <v>0</v>
      </c>
    </row>
    <row r="73" spans="1:87" ht="42" x14ac:dyDescent="0.4">
      <c r="A73" s="86">
        <v>71</v>
      </c>
      <c r="B73" s="97" t="s">
        <v>133</v>
      </c>
      <c r="C73" s="98" t="s">
        <v>346</v>
      </c>
      <c r="D73" s="94">
        <f t="shared" si="18"/>
        <v>2.54</v>
      </c>
      <c r="E73" s="94">
        <f t="shared" si="19"/>
        <v>1.5957179556152998</v>
      </c>
      <c r="F73" s="94">
        <f t="shared" si="20"/>
        <v>2.2455307902444996</v>
      </c>
      <c r="G73" s="94">
        <f t="shared" si="21"/>
        <v>2.8953436248736999</v>
      </c>
      <c r="H73" s="90">
        <f t="shared" si="98"/>
        <v>2.8953436248736999</v>
      </c>
      <c r="I73" s="94">
        <f t="shared" si="22"/>
        <v>3.5453522963694</v>
      </c>
      <c r="J73" s="94">
        <f t="shared" si="23"/>
        <v>0</v>
      </c>
      <c r="K73" s="94">
        <f t="shared" si="24"/>
        <v>1.5708988967341997</v>
      </c>
      <c r="L73" s="94">
        <f t="shared" si="25"/>
        <v>2.0410248784540999</v>
      </c>
      <c r="M73" s="94">
        <f t="shared" si="26"/>
        <v>2.5111508601739998</v>
      </c>
      <c r="N73" s="94">
        <f t="shared" si="27"/>
        <v>2.5905170142708998</v>
      </c>
      <c r="O73" s="94">
        <f t="shared" si="28"/>
        <v>3.5510707328711999</v>
      </c>
      <c r="P73" s="94">
        <f t="shared" si="29"/>
        <v>0</v>
      </c>
      <c r="Q73" s="94">
        <f t="shared" si="30"/>
        <v>1.5572425392435996</v>
      </c>
      <c r="R73" s="94">
        <f t="shared" si="31"/>
        <v>1.6255112709054997</v>
      </c>
      <c r="S73" s="94">
        <f t="shared" si="32"/>
        <v>1.8303174658912003</v>
      </c>
      <c r="T73" s="94">
        <f t="shared" si="33"/>
        <v>2.1390869254061999</v>
      </c>
      <c r="U73" s="94">
        <f t="shared" si="34"/>
        <v>2.8038355850537995</v>
      </c>
      <c r="V73" s="94">
        <f t="shared" si="35"/>
        <v>0</v>
      </c>
      <c r="W73" s="94">
        <f t="shared" si="36"/>
        <v>1.4093595934538998</v>
      </c>
      <c r="X73" s="94">
        <f t="shared" si="37"/>
        <v>1.9832791144187996</v>
      </c>
      <c r="Y73" s="94">
        <f t="shared" si="38"/>
        <v>2.5571986353836995</v>
      </c>
      <c r="Z73" s="90">
        <f t="shared" si="99"/>
        <v>2.5571986353836995</v>
      </c>
      <c r="AA73" s="94">
        <f t="shared" si="39"/>
        <v>3.1313009374239997</v>
      </c>
      <c r="AB73" s="94">
        <f t="shared" si="40"/>
        <v>0</v>
      </c>
      <c r="AC73" s="94">
        <f t="shared" si="41"/>
        <v>1.3608442737262998</v>
      </c>
      <c r="AD73" s="94">
        <f t="shared" si="42"/>
        <v>1.7681066212996999</v>
      </c>
      <c r="AE73" s="94">
        <f t="shared" si="43"/>
        <v>2.1753689688731002</v>
      </c>
      <c r="AF73" s="94">
        <f t="shared" si="44"/>
        <v>2.2441338205968</v>
      </c>
      <c r="AG73" s="94">
        <f t="shared" si="45"/>
        <v>3.0762446663552998</v>
      </c>
      <c r="AH73" s="94">
        <f t="shared" si="46"/>
        <v>0</v>
      </c>
      <c r="AI73" s="94">
        <f t="shared" si="47"/>
        <v>1.2026733645498</v>
      </c>
      <c r="AJ73" s="94">
        <f t="shared" si="48"/>
        <v>1.3760542703577998</v>
      </c>
      <c r="AK73" s="94">
        <f t="shared" si="49"/>
        <v>1.5494351761657996</v>
      </c>
      <c r="AL73" s="94">
        <f t="shared" si="50"/>
        <v>1.8108121139878002</v>
      </c>
      <c r="AM73" s="94">
        <f t="shared" si="51"/>
        <v>2.3735428219799997</v>
      </c>
      <c r="AN73" s="94">
        <f t="shared" si="52"/>
        <v>0</v>
      </c>
      <c r="AO73" s="94">
        <f t="shared" si="53"/>
        <v>0.45</v>
      </c>
      <c r="AP73" s="94">
        <f t="shared" si="54"/>
        <v>3.5956954268509995</v>
      </c>
      <c r="AQ73" s="94">
        <f t="shared" si="55"/>
        <v>3.9165676047156999</v>
      </c>
      <c r="AR73" s="94">
        <f t="shared" si="56"/>
        <v>0</v>
      </c>
      <c r="AS73" s="94">
        <f t="shared" si="57"/>
        <v>2.6744657510438996</v>
      </c>
      <c r="AT73" s="94">
        <f t="shared" si="58"/>
        <v>2.8853951120555008</v>
      </c>
      <c r="AU73" s="94">
        <f t="shared" si="59"/>
        <v>0</v>
      </c>
      <c r="AV73" s="94">
        <f t="shared" si="60"/>
        <v>2.9568886241190997</v>
      </c>
      <c r="AW73" s="94">
        <f t="shared" si="61"/>
        <v>2.9963693364055</v>
      </c>
      <c r="AX73" s="94">
        <f t="shared" si="62"/>
        <v>0</v>
      </c>
      <c r="AY73" s="94">
        <f t="shared" si="63"/>
        <v>0</v>
      </c>
      <c r="AZ73" s="94">
        <f t="shared" si="64"/>
        <v>2.983992577000611</v>
      </c>
      <c r="BA73" s="94">
        <f t="shared" si="65"/>
        <v>4.1991425777572147</v>
      </c>
      <c r="BB73" s="94">
        <f t="shared" si="66"/>
        <v>5.4142925785138196</v>
      </c>
      <c r="BC73" s="90">
        <f t="shared" si="100"/>
        <v>5.4142925785138196</v>
      </c>
      <c r="BD73" s="94">
        <f t="shared" si="67"/>
        <v>6.6298087942107777</v>
      </c>
      <c r="BE73" s="94">
        <f t="shared" si="68"/>
        <v>0</v>
      </c>
      <c r="BF73" s="94">
        <f t="shared" si="69"/>
        <v>2.9375809368929535</v>
      </c>
      <c r="BG73" s="94">
        <f t="shared" si="70"/>
        <v>3.8167165227091671</v>
      </c>
      <c r="BH73" s="94">
        <f t="shared" si="71"/>
        <v>4.6958521085253793</v>
      </c>
      <c r="BI73" s="94">
        <f t="shared" si="72"/>
        <v>4.8442668166865834</v>
      </c>
      <c r="BJ73" s="94">
        <f t="shared" si="73"/>
        <v>6.6405022704691445</v>
      </c>
      <c r="BK73" s="94">
        <f t="shared" si="74"/>
        <v>0</v>
      </c>
      <c r="BL73" s="94">
        <f t="shared" si="75"/>
        <v>2.9120435483855314</v>
      </c>
      <c r="BM73" s="94">
        <f t="shared" si="76"/>
        <v>3.0397060765932848</v>
      </c>
      <c r="BN73" s="94">
        <f t="shared" si="77"/>
        <v>3.4226936612165448</v>
      </c>
      <c r="BO73" s="94">
        <f t="shared" si="78"/>
        <v>4.0000925505095939</v>
      </c>
      <c r="BP73" s="94">
        <f t="shared" si="79"/>
        <v>5.243172544050605</v>
      </c>
      <c r="BQ73" s="94">
        <f t="shared" si="80"/>
        <v>0</v>
      </c>
      <c r="BR73" s="94">
        <f t="shared" si="81"/>
        <v>2.6355024397587923</v>
      </c>
      <c r="BS73" s="94">
        <f t="shared" si="82"/>
        <v>3.7087319439631559</v>
      </c>
      <c r="BT73" s="94">
        <f t="shared" si="83"/>
        <v>4.781961448167519</v>
      </c>
      <c r="BU73" s="90">
        <f t="shared" si="101"/>
        <v>4.781961448167519</v>
      </c>
      <c r="BV73" s="94">
        <f t="shared" si="84"/>
        <v>5.8555327529828807</v>
      </c>
      <c r="BW73" s="94">
        <f t="shared" si="85"/>
        <v>0</v>
      </c>
      <c r="BX73" s="94">
        <f t="shared" si="86"/>
        <v>2.5447787918681808</v>
      </c>
      <c r="BY73" s="94">
        <f t="shared" si="87"/>
        <v>3.306359381830438</v>
      </c>
      <c r="BZ73" s="94">
        <f t="shared" si="88"/>
        <v>4.0679399717926978</v>
      </c>
      <c r="CA73" s="94">
        <f t="shared" si="89"/>
        <v>4.1965302445160173</v>
      </c>
      <c r="CB73" s="94">
        <f t="shared" si="90"/>
        <v>5.7525775260844112</v>
      </c>
      <c r="CC73" s="94">
        <f t="shared" si="91"/>
        <v>0</v>
      </c>
      <c r="CD73" s="94">
        <f t="shared" si="92"/>
        <v>2.2489991917081262</v>
      </c>
      <c r="CE73" s="94">
        <f t="shared" si="93"/>
        <v>2.573221485569086</v>
      </c>
      <c r="CF73" s="94">
        <f t="shared" si="94"/>
        <v>2.8974437794300463</v>
      </c>
      <c r="CG73" s="94">
        <f t="shared" si="95"/>
        <v>3.3862186531571865</v>
      </c>
      <c r="CH73" s="94">
        <f t="shared" si="96"/>
        <v>4.4385250771026001</v>
      </c>
      <c r="CI73" s="94">
        <f t="shared" si="97"/>
        <v>0</v>
      </c>
    </row>
    <row r="74" spans="1:87" x14ac:dyDescent="0.4">
      <c r="A74" s="86">
        <v>72</v>
      </c>
      <c r="B74" s="97" t="s">
        <v>134</v>
      </c>
      <c r="C74" s="98" t="s">
        <v>346</v>
      </c>
      <c r="D74" s="94">
        <f t="shared" si="18"/>
        <v>2.54</v>
      </c>
      <c r="E74" s="94">
        <f t="shared" si="19"/>
        <v>1.5957179556152998</v>
      </c>
      <c r="F74" s="94">
        <f t="shared" si="20"/>
        <v>2.2455307902444996</v>
      </c>
      <c r="G74" s="94">
        <f t="shared" si="21"/>
        <v>2.8953436248736999</v>
      </c>
      <c r="H74" s="90">
        <f t="shared" si="98"/>
        <v>2.8953436248736999</v>
      </c>
      <c r="I74" s="94">
        <f t="shared" si="22"/>
        <v>3.5453522963694</v>
      </c>
      <c r="J74" s="94">
        <f t="shared" si="23"/>
        <v>0</v>
      </c>
      <c r="K74" s="94">
        <f t="shared" si="24"/>
        <v>1.5708988967341997</v>
      </c>
      <c r="L74" s="94">
        <f t="shared" si="25"/>
        <v>2.0410248784540999</v>
      </c>
      <c r="M74" s="94">
        <f t="shared" si="26"/>
        <v>2.5111508601739998</v>
      </c>
      <c r="N74" s="94">
        <f t="shared" si="27"/>
        <v>2.5905170142708998</v>
      </c>
      <c r="O74" s="94">
        <f t="shared" si="28"/>
        <v>3.5510707328711999</v>
      </c>
      <c r="P74" s="94">
        <f t="shared" si="29"/>
        <v>0</v>
      </c>
      <c r="Q74" s="94">
        <f t="shared" si="30"/>
        <v>1.5572425392435996</v>
      </c>
      <c r="R74" s="94">
        <f t="shared" si="31"/>
        <v>1.6255112709054997</v>
      </c>
      <c r="S74" s="94">
        <f t="shared" si="32"/>
        <v>1.8303174658912003</v>
      </c>
      <c r="T74" s="94">
        <f t="shared" si="33"/>
        <v>2.1390869254061999</v>
      </c>
      <c r="U74" s="94">
        <f t="shared" si="34"/>
        <v>2.8038355850537995</v>
      </c>
      <c r="V74" s="94">
        <f t="shared" si="35"/>
        <v>0</v>
      </c>
      <c r="W74" s="94">
        <f t="shared" si="36"/>
        <v>1.4093595934538998</v>
      </c>
      <c r="X74" s="94">
        <f t="shared" si="37"/>
        <v>1.9832791144187996</v>
      </c>
      <c r="Y74" s="94">
        <f t="shared" si="38"/>
        <v>2.5571986353836995</v>
      </c>
      <c r="Z74" s="90">
        <f t="shared" si="99"/>
        <v>2.5571986353836995</v>
      </c>
      <c r="AA74" s="94">
        <f t="shared" si="39"/>
        <v>3.1313009374239997</v>
      </c>
      <c r="AB74" s="94">
        <f t="shared" si="40"/>
        <v>0</v>
      </c>
      <c r="AC74" s="94">
        <f t="shared" si="41"/>
        <v>1.3608442737262998</v>
      </c>
      <c r="AD74" s="94">
        <f t="shared" si="42"/>
        <v>1.7681066212996999</v>
      </c>
      <c r="AE74" s="94">
        <f t="shared" si="43"/>
        <v>2.1753689688731002</v>
      </c>
      <c r="AF74" s="94">
        <f t="shared" si="44"/>
        <v>2.2441338205968</v>
      </c>
      <c r="AG74" s="94">
        <f t="shared" si="45"/>
        <v>3.0762446663552998</v>
      </c>
      <c r="AH74" s="94">
        <f t="shared" si="46"/>
        <v>0</v>
      </c>
      <c r="AI74" s="94">
        <f t="shared" si="47"/>
        <v>1.2026733645498</v>
      </c>
      <c r="AJ74" s="94">
        <f t="shared" si="48"/>
        <v>1.3760542703577998</v>
      </c>
      <c r="AK74" s="94">
        <f t="shared" si="49"/>
        <v>1.5494351761657996</v>
      </c>
      <c r="AL74" s="94">
        <f t="shared" si="50"/>
        <v>1.8108121139878002</v>
      </c>
      <c r="AM74" s="94">
        <f t="shared" si="51"/>
        <v>2.3735428219799997</v>
      </c>
      <c r="AN74" s="94">
        <f t="shared" si="52"/>
        <v>0</v>
      </c>
      <c r="AO74" s="94">
        <f t="shared" si="53"/>
        <v>0.45</v>
      </c>
      <c r="AP74" s="94">
        <f t="shared" si="54"/>
        <v>3.5956954268509995</v>
      </c>
      <c r="AQ74" s="94">
        <f t="shared" si="55"/>
        <v>3.9165676047156999</v>
      </c>
      <c r="AR74" s="94">
        <f t="shared" si="56"/>
        <v>0</v>
      </c>
      <c r="AS74" s="94">
        <f t="shared" si="57"/>
        <v>2.6744657510438996</v>
      </c>
      <c r="AT74" s="94">
        <f t="shared" si="58"/>
        <v>2.8853951120555008</v>
      </c>
      <c r="AU74" s="94">
        <f t="shared" si="59"/>
        <v>0</v>
      </c>
      <c r="AV74" s="94">
        <f t="shared" si="60"/>
        <v>2.9568886241190997</v>
      </c>
      <c r="AW74" s="94">
        <f t="shared" si="61"/>
        <v>2.9963693364055</v>
      </c>
      <c r="AX74" s="94">
        <f t="shared" si="62"/>
        <v>0</v>
      </c>
      <c r="AY74" s="94">
        <f t="shared" si="63"/>
        <v>0</v>
      </c>
      <c r="AZ74" s="94">
        <f t="shared" si="64"/>
        <v>2.983992577000611</v>
      </c>
      <c r="BA74" s="94">
        <f t="shared" si="65"/>
        <v>4.1991425777572147</v>
      </c>
      <c r="BB74" s="94">
        <f t="shared" si="66"/>
        <v>5.4142925785138196</v>
      </c>
      <c r="BC74" s="90">
        <f t="shared" si="100"/>
        <v>5.4142925785138196</v>
      </c>
      <c r="BD74" s="94">
        <f t="shared" si="67"/>
        <v>6.6298087942107777</v>
      </c>
      <c r="BE74" s="94">
        <f t="shared" si="68"/>
        <v>0</v>
      </c>
      <c r="BF74" s="94">
        <f t="shared" si="69"/>
        <v>2.9375809368929535</v>
      </c>
      <c r="BG74" s="94">
        <f t="shared" si="70"/>
        <v>3.8167165227091671</v>
      </c>
      <c r="BH74" s="94">
        <f t="shared" si="71"/>
        <v>4.6958521085253793</v>
      </c>
      <c r="BI74" s="94">
        <f t="shared" si="72"/>
        <v>4.8442668166865834</v>
      </c>
      <c r="BJ74" s="94">
        <f t="shared" si="73"/>
        <v>6.6405022704691445</v>
      </c>
      <c r="BK74" s="94">
        <f t="shared" si="74"/>
        <v>0</v>
      </c>
      <c r="BL74" s="94">
        <f t="shared" si="75"/>
        <v>2.9120435483855314</v>
      </c>
      <c r="BM74" s="94">
        <f t="shared" si="76"/>
        <v>3.0397060765932848</v>
      </c>
      <c r="BN74" s="94">
        <f t="shared" si="77"/>
        <v>3.4226936612165448</v>
      </c>
      <c r="BO74" s="94">
        <f t="shared" si="78"/>
        <v>4.0000925505095939</v>
      </c>
      <c r="BP74" s="94">
        <f t="shared" si="79"/>
        <v>5.243172544050605</v>
      </c>
      <c r="BQ74" s="94">
        <f t="shared" si="80"/>
        <v>0</v>
      </c>
      <c r="BR74" s="94">
        <f t="shared" si="81"/>
        <v>2.6355024397587923</v>
      </c>
      <c r="BS74" s="94">
        <f t="shared" si="82"/>
        <v>3.7087319439631559</v>
      </c>
      <c r="BT74" s="94">
        <f t="shared" si="83"/>
        <v>4.781961448167519</v>
      </c>
      <c r="BU74" s="90">
        <f t="shared" si="101"/>
        <v>4.781961448167519</v>
      </c>
      <c r="BV74" s="94">
        <f t="shared" si="84"/>
        <v>5.8555327529828807</v>
      </c>
      <c r="BW74" s="94">
        <f t="shared" si="85"/>
        <v>0</v>
      </c>
      <c r="BX74" s="94">
        <f t="shared" si="86"/>
        <v>2.5447787918681808</v>
      </c>
      <c r="BY74" s="94">
        <f t="shared" si="87"/>
        <v>3.306359381830438</v>
      </c>
      <c r="BZ74" s="94">
        <f t="shared" si="88"/>
        <v>4.0679399717926978</v>
      </c>
      <c r="CA74" s="94">
        <f t="shared" si="89"/>
        <v>4.1965302445160173</v>
      </c>
      <c r="CB74" s="94">
        <f t="shared" si="90"/>
        <v>5.7525775260844112</v>
      </c>
      <c r="CC74" s="94">
        <f t="shared" si="91"/>
        <v>0</v>
      </c>
      <c r="CD74" s="94">
        <f t="shared" si="92"/>
        <v>2.2489991917081262</v>
      </c>
      <c r="CE74" s="94">
        <f t="shared" si="93"/>
        <v>2.573221485569086</v>
      </c>
      <c r="CF74" s="94">
        <f t="shared" si="94"/>
        <v>2.8974437794300463</v>
      </c>
      <c r="CG74" s="94">
        <f t="shared" si="95"/>
        <v>3.3862186531571865</v>
      </c>
      <c r="CH74" s="94">
        <f t="shared" si="96"/>
        <v>4.4385250771026001</v>
      </c>
      <c r="CI74" s="94">
        <f t="shared" si="97"/>
        <v>0</v>
      </c>
    </row>
    <row r="75" spans="1:87" x14ac:dyDescent="0.4">
      <c r="A75" s="86">
        <v>73</v>
      </c>
      <c r="B75" s="97" t="s">
        <v>135</v>
      </c>
      <c r="C75" s="98" t="s">
        <v>346</v>
      </c>
      <c r="D75" s="94">
        <f t="shared" si="18"/>
        <v>2.54</v>
      </c>
      <c r="E75" s="94">
        <f t="shared" si="19"/>
        <v>1.5957179556152998</v>
      </c>
      <c r="F75" s="94">
        <f t="shared" si="20"/>
        <v>2.2455307902444996</v>
      </c>
      <c r="G75" s="94">
        <f t="shared" si="21"/>
        <v>2.8953436248736999</v>
      </c>
      <c r="H75" s="90">
        <f t="shared" si="98"/>
        <v>2.8953436248736999</v>
      </c>
      <c r="I75" s="94">
        <f t="shared" si="22"/>
        <v>3.5453522963694</v>
      </c>
      <c r="J75" s="94">
        <f t="shared" si="23"/>
        <v>0</v>
      </c>
      <c r="K75" s="94">
        <f t="shared" si="24"/>
        <v>1.5708988967341997</v>
      </c>
      <c r="L75" s="94">
        <f t="shared" si="25"/>
        <v>2.0410248784540999</v>
      </c>
      <c r="M75" s="94">
        <f t="shared" si="26"/>
        <v>2.5111508601739998</v>
      </c>
      <c r="N75" s="94">
        <f t="shared" si="27"/>
        <v>2.5905170142708998</v>
      </c>
      <c r="O75" s="94">
        <f t="shared" si="28"/>
        <v>3.5510707328711999</v>
      </c>
      <c r="P75" s="94">
        <f t="shared" si="29"/>
        <v>0</v>
      </c>
      <c r="Q75" s="94">
        <f t="shared" si="30"/>
        <v>1.5572425392435996</v>
      </c>
      <c r="R75" s="94">
        <f t="shared" si="31"/>
        <v>1.6255112709054997</v>
      </c>
      <c r="S75" s="94">
        <f t="shared" si="32"/>
        <v>1.8303174658912003</v>
      </c>
      <c r="T75" s="94">
        <f t="shared" si="33"/>
        <v>2.1390869254061999</v>
      </c>
      <c r="U75" s="94">
        <f t="shared" si="34"/>
        <v>2.8038355850537995</v>
      </c>
      <c r="V75" s="94">
        <f t="shared" si="35"/>
        <v>0</v>
      </c>
      <c r="W75" s="94">
        <f t="shared" si="36"/>
        <v>1.4093595934538998</v>
      </c>
      <c r="X75" s="94">
        <f t="shared" si="37"/>
        <v>1.9832791144187996</v>
      </c>
      <c r="Y75" s="94">
        <f t="shared" si="38"/>
        <v>2.5571986353836995</v>
      </c>
      <c r="Z75" s="90">
        <f t="shared" si="99"/>
        <v>2.5571986353836995</v>
      </c>
      <c r="AA75" s="94">
        <f t="shared" si="39"/>
        <v>3.1313009374239997</v>
      </c>
      <c r="AB75" s="94">
        <f t="shared" si="40"/>
        <v>0</v>
      </c>
      <c r="AC75" s="94">
        <f t="shared" si="41"/>
        <v>1.3608442737262998</v>
      </c>
      <c r="AD75" s="94">
        <f t="shared" si="42"/>
        <v>1.7681066212996999</v>
      </c>
      <c r="AE75" s="94">
        <f t="shared" si="43"/>
        <v>2.1753689688731002</v>
      </c>
      <c r="AF75" s="94">
        <f t="shared" si="44"/>
        <v>2.2441338205968</v>
      </c>
      <c r="AG75" s="94">
        <f t="shared" si="45"/>
        <v>3.0762446663552998</v>
      </c>
      <c r="AH75" s="94">
        <f t="shared" si="46"/>
        <v>0</v>
      </c>
      <c r="AI75" s="94">
        <f t="shared" si="47"/>
        <v>1.2026733645498</v>
      </c>
      <c r="AJ75" s="94">
        <f t="shared" si="48"/>
        <v>1.3760542703577998</v>
      </c>
      <c r="AK75" s="94">
        <f t="shared" si="49"/>
        <v>1.5494351761657996</v>
      </c>
      <c r="AL75" s="94">
        <f t="shared" si="50"/>
        <v>1.8108121139878002</v>
      </c>
      <c r="AM75" s="94">
        <f t="shared" si="51"/>
        <v>2.3735428219799997</v>
      </c>
      <c r="AN75" s="94">
        <f t="shared" si="52"/>
        <v>0</v>
      </c>
      <c r="AO75" s="94">
        <f t="shared" si="53"/>
        <v>0.45</v>
      </c>
      <c r="AP75" s="94">
        <f t="shared" si="54"/>
        <v>3.5956954268509995</v>
      </c>
      <c r="AQ75" s="94">
        <f t="shared" si="55"/>
        <v>3.9165676047156999</v>
      </c>
      <c r="AR75" s="94">
        <f t="shared" si="56"/>
        <v>0</v>
      </c>
      <c r="AS75" s="94">
        <f t="shared" si="57"/>
        <v>2.6744657510438996</v>
      </c>
      <c r="AT75" s="94">
        <f t="shared" si="58"/>
        <v>2.8853951120555008</v>
      </c>
      <c r="AU75" s="94">
        <f t="shared" si="59"/>
        <v>0</v>
      </c>
      <c r="AV75" s="94">
        <f t="shared" si="60"/>
        <v>2.9568886241190997</v>
      </c>
      <c r="AW75" s="94">
        <f t="shared" si="61"/>
        <v>2.9963693364055</v>
      </c>
      <c r="AX75" s="94">
        <f t="shared" si="62"/>
        <v>0</v>
      </c>
      <c r="AY75" s="94">
        <f t="shared" si="63"/>
        <v>0</v>
      </c>
      <c r="AZ75" s="94">
        <f t="shared" si="64"/>
        <v>2.983992577000611</v>
      </c>
      <c r="BA75" s="94">
        <f t="shared" si="65"/>
        <v>4.1991425777572147</v>
      </c>
      <c r="BB75" s="94">
        <f t="shared" si="66"/>
        <v>5.4142925785138196</v>
      </c>
      <c r="BC75" s="90">
        <f t="shared" si="100"/>
        <v>5.4142925785138196</v>
      </c>
      <c r="BD75" s="94">
        <f t="shared" si="67"/>
        <v>6.6298087942107777</v>
      </c>
      <c r="BE75" s="94">
        <f t="shared" si="68"/>
        <v>0</v>
      </c>
      <c r="BF75" s="94">
        <f t="shared" si="69"/>
        <v>2.9375809368929535</v>
      </c>
      <c r="BG75" s="94">
        <f t="shared" si="70"/>
        <v>3.8167165227091671</v>
      </c>
      <c r="BH75" s="94">
        <f t="shared" si="71"/>
        <v>4.6958521085253793</v>
      </c>
      <c r="BI75" s="94">
        <f t="shared" si="72"/>
        <v>4.8442668166865834</v>
      </c>
      <c r="BJ75" s="94">
        <f t="shared" si="73"/>
        <v>6.6405022704691445</v>
      </c>
      <c r="BK75" s="94">
        <f t="shared" si="74"/>
        <v>0</v>
      </c>
      <c r="BL75" s="94">
        <f t="shared" si="75"/>
        <v>2.9120435483855314</v>
      </c>
      <c r="BM75" s="94">
        <f t="shared" si="76"/>
        <v>3.0397060765932848</v>
      </c>
      <c r="BN75" s="94">
        <f t="shared" si="77"/>
        <v>3.4226936612165448</v>
      </c>
      <c r="BO75" s="94">
        <f t="shared" si="78"/>
        <v>4.0000925505095939</v>
      </c>
      <c r="BP75" s="94">
        <f t="shared" si="79"/>
        <v>5.243172544050605</v>
      </c>
      <c r="BQ75" s="94">
        <f t="shared" si="80"/>
        <v>0</v>
      </c>
      <c r="BR75" s="94">
        <f t="shared" si="81"/>
        <v>2.6355024397587923</v>
      </c>
      <c r="BS75" s="94">
        <f t="shared" si="82"/>
        <v>3.7087319439631559</v>
      </c>
      <c r="BT75" s="94">
        <f t="shared" si="83"/>
        <v>4.781961448167519</v>
      </c>
      <c r="BU75" s="90">
        <f t="shared" si="101"/>
        <v>4.781961448167519</v>
      </c>
      <c r="BV75" s="94">
        <f t="shared" si="84"/>
        <v>5.8555327529828807</v>
      </c>
      <c r="BW75" s="94">
        <f t="shared" si="85"/>
        <v>0</v>
      </c>
      <c r="BX75" s="94">
        <f t="shared" si="86"/>
        <v>2.5447787918681808</v>
      </c>
      <c r="BY75" s="94">
        <f t="shared" si="87"/>
        <v>3.306359381830438</v>
      </c>
      <c r="BZ75" s="94">
        <f t="shared" si="88"/>
        <v>4.0679399717926978</v>
      </c>
      <c r="CA75" s="94">
        <f t="shared" si="89"/>
        <v>4.1965302445160173</v>
      </c>
      <c r="CB75" s="94">
        <f t="shared" si="90"/>
        <v>5.7525775260844112</v>
      </c>
      <c r="CC75" s="94">
        <f t="shared" si="91"/>
        <v>0</v>
      </c>
      <c r="CD75" s="94">
        <f t="shared" si="92"/>
        <v>2.2489991917081262</v>
      </c>
      <c r="CE75" s="94">
        <f t="shared" si="93"/>
        <v>2.573221485569086</v>
      </c>
      <c r="CF75" s="94">
        <f t="shared" si="94"/>
        <v>2.8974437794300463</v>
      </c>
      <c r="CG75" s="94">
        <f t="shared" si="95"/>
        <v>3.3862186531571865</v>
      </c>
      <c r="CH75" s="94">
        <f t="shared" si="96"/>
        <v>4.4385250771026001</v>
      </c>
      <c r="CI75" s="94">
        <f t="shared" si="97"/>
        <v>0</v>
      </c>
    </row>
    <row r="76" spans="1:87" x14ac:dyDescent="0.4">
      <c r="A76" s="86">
        <v>74</v>
      </c>
      <c r="B76" s="97" t="s">
        <v>136</v>
      </c>
      <c r="C76" s="98" t="s">
        <v>346</v>
      </c>
      <c r="D76" s="94">
        <f t="shared" si="18"/>
        <v>2.54</v>
      </c>
      <c r="E76" s="94">
        <f t="shared" si="19"/>
        <v>1.5957179556152998</v>
      </c>
      <c r="F76" s="94">
        <f t="shared" si="20"/>
        <v>2.2455307902444996</v>
      </c>
      <c r="G76" s="94">
        <f t="shared" si="21"/>
        <v>2.8953436248736999</v>
      </c>
      <c r="H76" s="90">
        <f t="shared" si="98"/>
        <v>2.8953436248736999</v>
      </c>
      <c r="I76" s="94">
        <f t="shared" si="22"/>
        <v>3.5453522963694</v>
      </c>
      <c r="J76" s="94">
        <f t="shared" si="23"/>
        <v>0</v>
      </c>
      <c r="K76" s="94">
        <f t="shared" si="24"/>
        <v>1.5708988967341997</v>
      </c>
      <c r="L76" s="94">
        <f t="shared" si="25"/>
        <v>2.0410248784540999</v>
      </c>
      <c r="M76" s="94">
        <f t="shared" si="26"/>
        <v>2.5111508601739998</v>
      </c>
      <c r="N76" s="94">
        <f t="shared" si="27"/>
        <v>2.5905170142708998</v>
      </c>
      <c r="O76" s="94">
        <f t="shared" si="28"/>
        <v>3.5510707328711999</v>
      </c>
      <c r="P76" s="94">
        <f t="shared" si="29"/>
        <v>0</v>
      </c>
      <c r="Q76" s="94">
        <f t="shared" si="30"/>
        <v>1.5572425392435996</v>
      </c>
      <c r="R76" s="94">
        <f t="shared" si="31"/>
        <v>1.6255112709054997</v>
      </c>
      <c r="S76" s="94">
        <f t="shared" si="32"/>
        <v>1.8303174658912003</v>
      </c>
      <c r="T76" s="94">
        <f t="shared" si="33"/>
        <v>2.1390869254061999</v>
      </c>
      <c r="U76" s="94">
        <f t="shared" si="34"/>
        <v>2.8038355850537995</v>
      </c>
      <c r="V76" s="94">
        <f t="shared" si="35"/>
        <v>0</v>
      </c>
      <c r="W76" s="94">
        <f t="shared" si="36"/>
        <v>1.4093595934538998</v>
      </c>
      <c r="X76" s="94">
        <f t="shared" si="37"/>
        <v>1.9832791144187996</v>
      </c>
      <c r="Y76" s="94">
        <f t="shared" si="38"/>
        <v>2.5571986353836995</v>
      </c>
      <c r="Z76" s="90">
        <f t="shared" si="99"/>
        <v>2.5571986353836995</v>
      </c>
      <c r="AA76" s="94">
        <f t="shared" si="39"/>
        <v>3.1313009374239997</v>
      </c>
      <c r="AB76" s="94">
        <f t="shared" si="40"/>
        <v>0</v>
      </c>
      <c r="AC76" s="94">
        <f t="shared" si="41"/>
        <v>1.3608442737262998</v>
      </c>
      <c r="AD76" s="94">
        <f t="shared" si="42"/>
        <v>1.7681066212996999</v>
      </c>
      <c r="AE76" s="94">
        <f t="shared" si="43"/>
        <v>2.1753689688731002</v>
      </c>
      <c r="AF76" s="94">
        <f t="shared" si="44"/>
        <v>2.2441338205968</v>
      </c>
      <c r="AG76" s="94">
        <f t="shared" si="45"/>
        <v>3.0762446663552998</v>
      </c>
      <c r="AH76" s="94">
        <f t="shared" si="46"/>
        <v>0</v>
      </c>
      <c r="AI76" s="94">
        <f t="shared" si="47"/>
        <v>1.2026733645498</v>
      </c>
      <c r="AJ76" s="94">
        <f t="shared" si="48"/>
        <v>1.3760542703577998</v>
      </c>
      <c r="AK76" s="94">
        <f t="shared" si="49"/>
        <v>1.5494351761657996</v>
      </c>
      <c r="AL76" s="94">
        <f t="shared" si="50"/>
        <v>1.8108121139878002</v>
      </c>
      <c r="AM76" s="94">
        <f t="shared" si="51"/>
        <v>2.3735428219799997</v>
      </c>
      <c r="AN76" s="94">
        <f t="shared" si="52"/>
        <v>0</v>
      </c>
      <c r="AO76" s="94">
        <f t="shared" si="53"/>
        <v>0.45</v>
      </c>
      <c r="AP76" s="94">
        <f t="shared" si="54"/>
        <v>3.5956954268509995</v>
      </c>
      <c r="AQ76" s="94">
        <f t="shared" si="55"/>
        <v>3.9165676047156999</v>
      </c>
      <c r="AR76" s="94">
        <f t="shared" si="56"/>
        <v>0</v>
      </c>
      <c r="AS76" s="94">
        <f t="shared" si="57"/>
        <v>2.6744657510438996</v>
      </c>
      <c r="AT76" s="94">
        <f t="shared" si="58"/>
        <v>2.8853951120555008</v>
      </c>
      <c r="AU76" s="94">
        <f t="shared" si="59"/>
        <v>0</v>
      </c>
      <c r="AV76" s="94">
        <f t="shared" si="60"/>
        <v>2.9568886241190997</v>
      </c>
      <c r="AW76" s="94">
        <f t="shared" si="61"/>
        <v>2.9963693364055</v>
      </c>
      <c r="AX76" s="94">
        <f t="shared" si="62"/>
        <v>0</v>
      </c>
      <c r="AY76" s="94">
        <f t="shared" si="63"/>
        <v>0</v>
      </c>
      <c r="AZ76" s="94">
        <f t="shared" si="64"/>
        <v>2.983992577000611</v>
      </c>
      <c r="BA76" s="94">
        <f t="shared" si="65"/>
        <v>4.1991425777572147</v>
      </c>
      <c r="BB76" s="94">
        <f t="shared" si="66"/>
        <v>5.4142925785138196</v>
      </c>
      <c r="BC76" s="90">
        <f t="shared" si="100"/>
        <v>5.4142925785138196</v>
      </c>
      <c r="BD76" s="94">
        <f t="shared" si="67"/>
        <v>6.6298087942107777</v>
      </c>
      <c r="BE76" s="94">
        <f t="shared" si="68"/>
        <v>0</v>
      </c>
      <c r="BF76" s="94">
        <f t="shared" si="69"/>
        <v>2.9375809368929535</v>
      </c>
      <c r="BG76" s="94">
        <f t="shared" si="70"/>
        <v>3.8167165227091671</v>
      </c>
      <c r="BH76" s="94">
        <f t="shared" si="71"/>
        <v>4.6958521085253793</v>
      </c>
      <c r="BI76" s="94">
        <f t="shared" si="72"/>
        <v>4.8442668166865834</v>
      </c>
      <c r="BJ76" s="94">
        <f t="shared" si="73"/>
        <v>6.6405022704691445</v>
      </c>
      <c r="BK76" s="94">
        <f t="shared" si="74"/>
        <v>0</v>
      </c>
      <c r="BL76" s="94">
        <f t="shared" si="75"/>
        <v>2.9120435483855314</v>
      </c>
      <c r="BM76" s="94">
        <f t="shared" si="76"/>
        <v>3.0397060765932848</v>
      </c>
      <c r="BN76" s="94">
        <f t="shared" si="77"/>
        <v>3.4226936612165448</v>
      </c>
      <c r="BO76" s="94">
        <f t="shared" si="78"/>
        <v>4.0000925505095939</v>
      </c>
      <c r="BP76" s="94">
        <f t="shared" si="79"/>
        <v>5.243172544050605</v>
      </c>
      <c r="BQ76" s="94">
        <f t="shared" si="80"/>
        <v>0</v>
      </c>
      <c r="BR76" s="94">
        <f t="shared" si="81"/>
        <v>2.6355024397587923</v>
      </c>
      <c r="BS76" s="94">
        <f t="shared" si="82"/>
        <v>3.7087319439631559</v>
      </c>
      <c r="BT76" s="94">
        <f t="shared" si="83"/>
        <v>4.781961448167519</v>
      </c>
      <c r="BU76" s="90">
        <f t="shared" si="101"/>
        <v>4.781961448167519</v>
      </c>
      <c r="BV76" s="94">
        <f t="shared" si="84"/>
        <v>5.8555327529828807</v>
      </c>
      <c r="BW76" s="94">
        <f t="shared" si="85"/>
        <v>0</v>
      </c>
      <c r="BX76" s="94">
        <f t="shared" si="86"/>
        <v>2.5447787918681808</v>
      </c>
      <c r="BY76" s="94">
        <f t="shared" si="87"/>
        <v>3.306359381830438</v>
      </c>
      <c r="BZ76" s="94">
        <f t="shared" si="88"/>
        <v>4.0679399717926978</v>
      </c>
      <c r="CA76" s="94">
        <f t="shared" si="89"/>
        <v>4.1965302445160173</v>
      </c>
      <c r="CB76" s="94">
        <f t="shared" si="90"/>
        <v>5.7525775260844112</v>
      </c>
      <c r="CC76" s="94">
        <f t="shared" si="91"/>
        <v>0</v>
      </c>
      <c r="CD76" s="94">
        <f t="shared" si="92"/>
        <v>2.2489991917081262</v>
      </c>
      <c r="CE76" s="94">
        <f t="shared" si="93"/>
        <v>2.573221485569086</v>
      </c>
      <c r="CF76" s="94">
        <f t="shared" si="94"/>
        <v>2.8974437794300463</v>
      </c>
      <c r="CG76" s="94">
        <f t="shared" si="95"/>
        <v>3.3862186531571865</v>
      </c>
      <c r="CH76" s="94">
        <f t="shared" si="96"/>
        <v>4.4385250771026001</v>
      </c>
      <c r="CI76" s="94">
        <f t="shared" si="97"/>
        <v>0</v>
      </c>
    </row>
    <row r="77" spans="1:87" x14ac:dyDescent="0.4">
      <c r="A77" s="86">
        <v>75</v>
      </c>
      <c r="B77" s="97" t="s">
        <v>137</v>
      </c>
      <c r="C77" s="98" t="s">
        <v>346</v>
      </c>
      <c r="D77" s="94">
        <f t="shared" ref="D77:D140" si="102">D76</f>
        <v>2.54</v>
      </c>
      <c r="E77" s="94">
        <f t="shared" si="19"/>
        <v>1.5957179556152998</v>
      </c>
      <c r="F77" s="94">
        <f t="shared" si="20"/>
        <v>2.2455307902444996</v>
      </c>
      <c r="G77" s="94">
        <f t="shared" si="21"/>
        <v>2.8953436248736999</v>
      </c>
      <c r="H77" s="90">
        <f t="shared" si="98"/>
        <v>2.8953436248736999</v>
      </c>
      <c r="I77" s="94">
        <f t="shared" si="22"/>
        <v>3.5453522963694</v>
      </c>
      <c r="J77" s="94">
        <f t="shared" si="23"/>
        <v>0</v>
      </c>
      <c r="K77" s="94">
        <f t="shared" si="24"/>
        <v>1.5708988967341997</v>
      </c>
      <c r="L77" s="94">
        <f t="shared" si="25"/>
        <v>2.0410248784540999</v>
      </c>
      <c r="M77" s="94">
        <f t="shared" si="26"/>
        <v>2.5111508601739998</v>
      </c>
      <c r="N77" s="94">
        <f t="shared" si="27"/>
        <v>2.5905170142708998</v>
      </c>
      <c r="O77" s="94">
        <f t="shared" si="28"/>
        <v>3.5510707328711999</v>
      </c>
      <c r="P77" s="94">
        <f t="shared" si="29"/>
        <v>0</v>
      </c>
      <c r="Q77" s="94">
        <f t="shared" si="30"/>
        <v>1.5572425392435996</v>
      </c>
      <c r="R77" s="94">
        <f t="shared" si="31"/>
        <v>1.6255112709054997</v>
      </c>
      <c r="S77" s="94">
        <f t="shared" si="32"/>
        <v>1.8303174658912003</v>
      </c>
      <c r="T77" s="94">
        <f t="shared" si="33"/>
        <v>2.1390869254061999</v>
      </c>
      <c r="U77" s="94">
        <f t="shared" si="34"/>
        <v>2.8038355850537995</v>
      </c>
      <c r="V77" s="94">
        <f t="shared" si="35"/>
        <v>0</v>
      </c>
      <c r="W77" s="94">
        <f t="shared" si="36"/>
        <v>1.4093595934538998</v>
      </c>
      <c r="X77" s="94">
        <f t="shared" si="37"/>
        <v>1.9832791144187996</v>
      </c>
      <c r="Y77" s="94">
        <f t="shared" si="38"/>
        <v>2.5571986353836995</v>
      </c>
      <c r="Z77" s="90">
        <f t="shared" si="99"/>
        <v>2.5571986353836995</v>
      </c>
      <c r="AA77" s="94">
        <f t="shared" si="39"/>
        <v>3.1313009374239997</v>
      </c>
      <c r="AB77" s="94">
        <f t="shared" si="40"/>
        <v>0</v>
      </c>
      <c r="AC77" s="94">
        <f t="shared" si="41"/>
        <v>1.3608442737262998</v>
      </c>
      <c r="AD77" s="94">
        <f t="shared" si="42"/>
        <v>1.7681066212996999</v>
      </c>
      <c r="AE77" s="94">
        <f t="shared" si="43"/>
        <v>2.1753689688731002</v>
      </c>
      <c r="AF77" s="94">
        <f t="shared" si="44"/>
        <v>2.2441338205968</v>
      </c>
      <c r="AG77" s="94">
        <f t="shared" si="45"/>
        <v>3.0762446663552998</v>
      </c>
      <c r="AH77" s="94">
        <f t="shared" si="46"/>
        <v>0</v>
      </c>
      <c r="AI77" s="94">
        <f t="shared" si="47"/>
        <v>1.2026733645498</v>
      </c>
      <c r="AJ77" s="94">
        <f t="shared" si="48"/>
        <v>1.3760542703577998</v>
      </c>
      <c r="AK77" s="94">
        <f t="shared" si="49"/>
        <v>1.5494351761657996</v>
      </c>
      <c r="AL77" s="94">
        <f t="shared" si="50"/>
        <v>1.8108121139878002</v>
      </c>
      <c r="AM77" s="94">
        <f t="shared" si="51"/>
        <v>2.3735428219799997</v>
      </c>
      <c r="AN77" s="94">
        <f t="shared" si="52"/>
        <v>0</v>
      </c>
      <c r="AO77" s="94">
        <f t="shared" si="53"/>
        <v>0.45</v>
      </c>
      <c r="AP77" s="94">
        <f t="shared" si="54"/>
        <v>3.5956954268509995</v>
      </c>
      <c r="AQ77" s="94">
        <f t="shared" si="55"/>
        <v>3.9165676047156999</v>
      </c>
      <c r="AR77" s="94">
        <f t="shared" si="56"/>
        <v>0</v>
      </c>
      <c r="AS77" s="94">
        <f t="shared" si="57"/>
        <v>2.6744657510438996</v>
      </c>
      <c r="AT77" s="94">
        <f t="shared" si="58"/>
        <v>2.8853951120555008</v>
      </c>
      <c r="AU77" s="94">
        <f t="shared" si="59"/>
        <v>0</v>
      </c>
      <c r="AV77" s="94">
        <f t="shared" si="60"/>
        <v>2.9568886241190997</v>
      </c>
      <c r="AW77" s="94">
        <f t="shared" si="61"/>
        <v>2.9963693364055</v>
      </c>
      <c r="AX77" s="94">
        <f t="shared" si="62"/>
        <v>0</v>
      </c>
      <c r="AY77" s="94">
        <f t="shared" si="63"/>
        <v>0</v>
      </c>
      <c r="AZ77" s="94">
        <f t="shared" si="64"/>
        <v>2.983992577000611</v>
      </c>
      <c r="BA77" s="94">
        <f t="shared" si="65"/>
        <v>4.1991425777572147</v>
      </c>
      <c r="BB77" s="94">
        <f t="shared" si="66"/>
        <v>5.4142925785138196</v>
      </c>
      <c r="BC77" s="90">
        <f t="shared" si="100"/>
        <v>5.4142925785138196</v>
      </c>
      <c r="BD77" s="94">
        <f t="shared" si="67"/>
        <v>6.6298087942107777</v>
      </c>
      <c r="BE77" s="94">
        <f t="shared" si="68"/>
        <v>0</v>
      </c>
      <c r="BF77" s="94">
        <f t="shared" si="69"/>
        <v>2.9375809368929535</v>
      </c>
      <c r="BG77" s="94">
        <f t="shared" si="70"/>
        <v>3.8167165227091671</v>
      </c>
      <c r="BH77" s="94">
        <f t="shared" si="71"/>
        <v>4.6958521085253793</v>
      </c>
      <c r="BI77" s="94">
        <f t="shared" si="72"/>
        <v>4.8442668166865834</v>
      </c>
      <c r="BJ77" s="94">
        <f t="shared" si="73"/>
        <v>6.6405022704691445</v>
      </c>
      <c r="BK77" s="94">
        <f t="shared" si="74"/>
        <v>0</v>
      </c>
      <c r="BL77" s="94">
        <f t="shared" si="75"/>
        <v>2.9120435483855314</v>
      </c>
      <c r="BM77" s="94">
        <f t="shared" si="76"/>
        <v>3.0397060765932848</v>
      </c>
      <c r="BN77" s="94">
        <f t="shared" si="77"/>
        <v>3.4226936612165448</v>
      </c>
      <c r="BO77" s="94">
        <f t="shared" si="78"/>
        <v>4.0000925505095939</v>
      </c>
      <c r="BP77" s="94">
        <f t="shared" si="79"/>
        <v>5.243172544050605</v>
      </c>
      <c r="BQ77" s="94">
        <f t="shared" si="80"/>
        <v>0</v>
      </c>
      <c r="BR77" s="94">
        <f t="shared" si="81"/>
        <v>2.6355024397587923</v>
      </c>
      <c r="BS77" s="94">
        <f t="shared" si="82"/>
        <v>3.7087319439631559</v>
      </c>
      <c r="BT77" s="94">
        <f t="shared" si="83"/>
        <v>4.781961448167519</v>
      </c>
      <c r="BU77" s="90">
        <f t="shared" si="101"/>
        <v>4.781961448167519</v>
      </c>
      <c r="BV77" s="94">
        <f t="shared" si="84"/>
        <v>5.8555327529828807</v>
      </c>
      <c r="BW77" s="94">
        <f t="shared" si="85"/>
        <v>0</v>
      </c>
      <c r="BX77" s="94">
        <f t="shared" si="86"/>
        <v>2.5447787918681808</v>
      </c>
      <c r="BY77" s="94">
        <f t="shared" si="87"/>
        <v>3.306359381830438</v>
      </c>
      <c r="BZ77" s="94">
        <f t="shared" si="88"/>
        <v>4.0679399717926978</v>
      </c>
      <c r="CA77" s="94">
        <f t="shared" si="89"/>
        <v>4.1965302445160173</v>
      </c>
      <c r="CB77" s="94">
        <f t="shared" si="90"/>
        <v>5.7525775260844112</v>
      </c>
      <c r="CC77" s="94">
        <f t="shared" si="91"/>
        <v>0</v>
      </c>
      <c r="CD77" s="94">
        <f t="shared" si="92"/>
        <v>2.2489991917081262</v>
      </c>
      <c r="CE77" s="94">
        <f t="shared" si="93"/>
        <v>2.573221485569086</v>
      </c>
      <c r="CF77" s="94">
        <f t="shared" si="94"/>
        <v>2.8974437794300463</v>
      </c>
      <c r="CG77" s="94">
        <f t="shared" si="95"/>
        <v>3.3862186531571865</v>
      </c>
      <c r="CH77" s="94">
        <f t="shared" si="96"/>
        <v>4.4385250771026001</v>
      </c>
      <c r="CI77" s="94">
        <f t="shared" si="97"/>
        <v>0</v>
      </c>
    </row>
    <row r="78" spans="1:87" x14ac:dyDescent="0.4">
      <c r="A78" s="86">
        <v>76</v>
      </c>
      <c r="B78" s="97" t="s">
        <v>138</v>
      </c>
      <c r="C78" s="98" t="s">
        <v>346</v>
      </c>
      <c r="D78" s="94">
        <f t="shared" si="102"/>
        <v>2.54</v>
      </c>
      <c r="E78" s="94">
        <f t="shared" ref="E78:E141" si="103">E77</f>
        <v>1.5957179556152998</v>
      </c>
      <c r="F78" s="94">
        <f t="shared" ref="F78:F141" si="104">F77</f>
        <v>2.2455307902444996</v>
      </c>
      <c r="G78" s="94">
        <f t="shared" ref="G78:G141" si="105">G77</f>
        <v>2.8953436248736999</v>
      </c>
      <c r="H78" s="90">
        <f t="shared" si="98"/>
        <v>2.8953436248736999</v>
      </c>
      <c r="I78" s="94">
        <f t="shared" ref="I78:I141" si="106">I77</f>
        <v>3.5453522963694</v>
      </c>
      <c r="J78" s="94">
        <f t="shared" ref="J78:J141" si="107">J77</f>
        <v>0</v>
      </c>
      <c r="K78" s="94">
        <f t="shared" ref="K78:K141" si="108">K77</f>
        <v>1.5708988967341997</v>
      </c>
      <c r="L78" s="94">
        <f t="shared" ref="L78:L141" si="109">L77</f>
        <v>2.0410248784540999</v>
      </c>
      <c r="M78" s="94">
        <f t="shared" ref="M78:M141" si="110">M77</f>
        <v>2.5111508601739998</v>
      </c>
      <c r="N78" s="94">
        <f t="shared" ref="N78:N141" si="111">N77</f>
        <v>2.5905170142708998</v>
      </c>
      <c r="O78" s="94">
        <f t="shared" ref="O78:O141" si="112">O77</f>
        <v>3.5510707328711999</v>
      </c>
      <c r="P78" s="94">
        <f t="shared" ref="P78:P141" si="113">P77</f>
        <v>0</v>
      </c>
      <c r="Q78" s="94">
        <f t="shared" ref="Q78:Q141" si="114">Q77</f>
        <v>1.5572425392435996</v>
      </c>
      <c r="R78" s="94">
        <f t="shared" ref="R78:R141" si="115">R77</f>
        <v>1.6255112709054997</v>
      </c>
      <c r="S78" s="94">
        <f t="shared" ref="S78:S141" si="116">S77</f>
        <v>1.8303174658912003</v>
      </c>
      <c r="T78" s="94">
        <f t="shared" ref="T78:T141" si="117">T77</f>
        <v>2.1390869254061999</v>
      </c>
      <c r="U78" s="94">
        <f t="shared" ref="U78:U141" si="118">U77</f>
        <v>2.8038355850537995</v>
      </c>
      <c r="V78" s="94">
        <f t="shared" ref="V78:V141" si="119">V77</f>
        <v>0</v>
      </c>
      <c r="W78" s="94">
        <f t="shared" ref="W78:W141" si="120">W77</f>
        <v>1.4093595934538998</v>
      </c>
      <c r="X78" s="94">
        <f t="shared" ref="X78:X141" si="121">X77</f>
        <v>1.9832791144187996</v>
      </c>
      <c r="Y78" s="94">
        <f t="shared" ref="Y78:Y141" si="122">Y77</f>
        <v>2.5571986353836995</v>
      </c>
      <c r="Z78" s="90">
        <f t="shared" si="99"/>
        <v>2.5571986353836995</v>
      </c>
      <c r="AA78" s="94">
        <f t="shared" ref="AA78:AA141" si="123">AA77</f>
        <v>3.1313009374239997</v>
      </c>
      <c r="AB78" s="94">
        <f t="shared" ref="AB78:AB141" si="124">AB77</f>
        <v>0</v>
      </c>
      <c r="AC78" s="94">
        <f t="shared" ref="AC78:AC141" si="125">AC77</f>
        <v>1.3608442737262998</v>
      </c>
      <c r="AD78" s="94">
        <f t="shared" ref="AD78:AD141" si="126">AD77</f>
        <v>1.7681066212996999</v>
      </c>
      <c r="AE78" s="94">
        <f t="shared" ref="AE78:AE141" si="127">AE77</f>
        <v>2.1753689688731002</v>
      </c>
      <c r="AF78" s="94">
        <f t="shared" ref="AF78:AF141" si="128">AF77</f>
        <v>2.2441338205968</v>
      </c>
      <c r="AG78" s="94">
        <f t="shared" ref="AG78:AG141" si="129">AG77</f>
        <v>3.0762446663552998</v>
      </c>
      <c r="AH78" s="94">
        <f t="shared" ref="AH78:AH141" si="130">AH77</f>
        <v>0</v>
      </c>
      <c r="AI78" s="94">
        <f t="shared" ref="AI78:AI141" si="131">AI77</f>
        <v>1.2026733645498</v>
      </c>
      <c r="AJ78" s="94">
        <f t="shared" ref="AJ78:AJ141" si="132">AJ77</f>
        <v>1.3760542703577998</v>
      </c>
      <c r="AK78" s="94">
        <f t="shared" ref="AK78:AK141" si="133">AK77</f>
        <v>1.5494351761657996</v>
      </c>
      <c r="AL78" s="94">
        <f t="shared" ref="AL78:AL141" si="134">AL77</f>
        <v>1.8108121139878002</v>
      </c>
      <c r="AM78" s="94">
        <f t="shared" ref="AM78:AM141" si="135">AM77</f>
        <v>2.3735428219799997</v>
      </c>
      <c r="AN78" s="94">
        <f t="shared" ref="AN78:AN141" si="136">AN77</f>
        <v>0</v>
      </c>
      <c r="AO78" s="94">
        <f t="shared" ref="AO78:AO141" si="137">AO77</f>
        <v>0.45</v>
      </c>
      <c r="AP78" s="94">
        <f t="shared" ref="AP78:AP141" si="138">AP77</f>
        <v>3.5956954268509995</v>
      </c>
      <c r="AQ78" s="94">
        <f t="shared" ref="AQ78:AQ141" si="139">AQ77</f>
        <v>3.9165676047156999</v>
      </c>
      <c r="AR78" s="94">
        <f t="shared" ref="AR78:AR141" si="140">AR77</f>
        <v>0</v>
      </c>
      <c r="AS78" s="94">
        <f t="shared" ref="AS78:AS141" si="141">AS77</f>
        <v>2.6744657510438996</v>
      </c>
      <c r="AT78" s="94">
        <f t="shared" ref="AT78:AT141" si="142">AT77</f>
        <v>2.8853951120555008</v>
      </c>
      <c r="AU78" s="94">
        <f t="shared" ref="AU78:AU141" si="143">AU77</f>
        <v>0</v>
      </c>
      <c r="AV78" s="94">
        <f t="shared" ref="AV78:AV141" si="144">AV77</f>
        <v>2.9568886241190997</v>
      </c>
      <c r="AW78" s="94">
        <f t="shared" ref="AW78:AW141" si="145">AW77</f>
        <v>2.9963693364055</v>
      </c>
      <c r="AX78" s="94">
        <f t="shared" ref="AX78:AX141" si="146">AX77</f>
        <v>0</v>
      </c>
      <c r="AY78" s="94">
        <f t="shared" ref="AY78:AY141" si="147">AY77</f>
        <v>0</v>
      </c>
      <c r="AZ78" s="94">
        <f t="shared" ref="AZ78:AZ141" si="148">AZ77</f>
        <v>2.983992577000611</v>
      </c>
      <c r="BA78" s="94">
        <f t="shared" ref="BA78:BA141" si="149">BA77</f>
        <v>4.1991425777572147</v>
      </c>
      <c r="BB78" s="94">
        <f t="shared" ref="BB78:BB141" si="150">BB77</f>
        <v>5.4142925785138196</v>
      </c>
      <c r="BC78" s="90">
        <f t="shared" si="100"/>
        <v>5.4142925785138196</v>
      </c>
      <c r="BD78" s="94">
        <f t="shared" ref="BD78:BD141" si="151">BD77</f>
        <v>6.6298087942107777</v>
      </c>
      <c r="BE78" s="94">
        <f t="shared" ref="BE78:BE141" si="152">BE77</f>
        <v>0</v>
      </c>
      <c r="BF78" s="94">
        <f t="shared" ref="BF78:BF141" si="153">BF77</f>
        <v>2.9375809368929535</v>
      </c>
      <c r="BG78" s="94">
        <f t="shared" ref="BG78:BG141" si="154">BG77</f>
        <v>3.8167165227091671</v>
      </c>
      <c r="BH78" s="94">
        <f t="shared" ref="BH78:BH141" si="155">BH77</f>
        <v>4.6958521085253793</v>
      </c>
      <c r="BI78" s="94">
        <f t="shared" ref="BI78:BI141" si="156">BI77</f>
        <v>4.8442668166865834</v>
      </c>
      <c r="BJ78" s="94">
        <f t="shared" ref="BJ78:BJ141" si="157">BJ77</f>
        <v>6.6405022704691445</v>
      </c>
      <c r="BK78" s="94">
        <f t="shared" ref="BK78:BK141" si="158">BK77</f>
        <v>0</v>
      </c>
      <c r="BL78" s="94">
        <f t="shared" ref="BL78:BL141" si="159">BL77</f>
        <v>2.9120435483855314</v>
      </c>
      <c r="BM78" s="94">
        <f t="shared" ref="BM78:BM141" si="160">BM77</f>
        <v>3.0397060765932848</v>
      </c>
      <c r="BN78" s="94">
        <f t="shared" ref="BN78:BN141" si="161">BN77</f>
        <v>3.4226936612165448</v>
      </c>
      <c r="BO78" s="94">
        <f t="shared" ref="BO78:BO141" si="162">BO77</f>
        <v>4.0000925505095939</v>
      </c>
      <c r="BP78" s="94">
        <f t="shared" ref="BP78:BP141" si="163">BP77</f>
        <v>5.243172544050605</v>
      </c>
      <c r="BQ78" s="94">
        <f t="shared" ref="BQ78:BQ141" si="164">BQ77</f>
        <v>0</v>
      </c>
      <c r="BR78" s="94">
        <f t="shared" ref="BR78:BR141" si="165">BR77</f>
        <v>2.6355024397587923</v>
      </c>
      <c r="BS78" s="94">
        <f t="shared" ref="BS78:BS141" si="166">BS77</f>
        <v>3.7087319439631559</v>
      </c>
      <c r="BT78" s="94">
        <f t="shared" ref="BT78:BT141" si="167">BT77</f>
        <v>4.781961448167519</v>
      </c>
      <c r="BU78" s="90">
        <f t="shared" si="101"/>
        <v>4.781961448167519</v>
      </c>
      <c r="BV78" s="94">
        <f t="shared" ref="BV78:BV141" si="168">BV77</f>
        <v>5.8555327529828807</v>
      </c>
      <c r="BW78" s="94">
        <f t="shared" ref="BW78:BW141" si="169">BW77</f>
        <v>0</v>
      </c>
      <c r="BX78" s="94">
        <f t="shared" ref="BX78:BX141" si="170">BX77</f>
        <v>2.5447787918681808</v>
      </c>
      <c r="BY78" s="94">
        <f t="shared" ref="BY78:BY141" si="171">BY77</f>
        <v>3.306359381830438</v>
      </c>
      <c r="BZ78" s="94">
        <f t="shared" ref="BZ78:BZ141" si="172">BZ77</f>
        <v>4.0679399717926978</v>
      </c>
      <c r="CA78" s="94">
        <f t="shared" ref="CA78:CA141" si="173">CA77</f>
        <v>4.1965302445160173</v>
      </c>
      <c r="CB78" s="94">
        <f t="shared" ref="CB78:CB141" si="174">CB77</f>
        <v>5.7525775260844112</v>
      </c>
      <c r="CC78" s="94">
        <f t="shared" ref="CC78:CC141" si="175">CC77</f>
        <v>0</v>
      </c>
      <c r="CD78" s="94">
        <f t="shared" ref="CD78:CD141" si="176">CD77</f>
        <v>2.2489991917081262</v>
      </c>
      <c r="CE78" s="94">
        <f t="shared" ref="CE78:CE141" si="177">CE77</f>
        <v>2.573221485569086</v>
      </c>
      <c r="CF78" s="94">
        <f t="shared" ref="CF78:CF141" si="178">CF77</f>
        <v>2.8974437794300463</v>
      </c>
      <c r="CG78" s="94">
        <f t="shared" ref="CG78:CG141" si="179">CG77</f>
        <v>3.3862186531571865</v>
      </c>
      <c r="CH78" s="94">
        <f t="shared" ref="CH78:CH141" si="180">CH77</f>
        <v>4.4385250771026001</v>
      </c>
      <c r="CI78" s="94">
        <f t="shared" ref="CI78:CI141" si="181">CI77</f>
        <v>0</v>
      </c>
    </row>
    <row r="79" spans="1:87" x14ac:dyDescent="0.4">
      <c r="A79" s="86">
        <v>77</v>
      </c>
      <c r="B79" s="97" t="s">
        <v>139</v>
      </c>
      <c r="C79" s="98" t="s">
        <v>346</v>
      </c>
      <c r="D79" s="94">
        <f t="shared" si="102"/>
        <v>2.54</v>
      </c>
      <c r="E79" s="94">
        <f t="shared" si="103"/>
        <v>1.5957179556152998</v>
      </c>
      <c r="F79" s="94">
        <f t="shared" si="104"/>
        <v>2.2455307902444996</v>
      </c>
      <c r="G79" s="94">
        <f t="shared" si="105"/>
        <v>2.8953436248736999</v>
      </c>
      <c r="H79" s="90">
        <f t="shared" si="98"/>
        <v>2.8953436248736999</v>
      </c>
      <c r="I79" s="94">
        <f t="shared" si="106"/>
        <v>3.5453522963694</v>
      </c>
      <c r="J79" s="94">
        <f t="shared" si="107"/>
        <v>0</v>
      </c>
      <c r="K79" s="94">
        <f t="shared" si="108"/>
        <v>1.5708988967341997</v>
      </c>
      <c r="L79" s="94">
        <f t="shared" si="109"/>
        <v>2.0410248784540999</v>
      </c>
      <c r="M79" s="94">
        <f t="shared" si="110"/>
        <v>2.5111508601739998</v>
      </c>
      <c r="N79" s="94">
        <f t="shared" si="111"/>
        <v>2.5905170142708998</v>
      </c>
      <c r="O79" s="94">
        <f t="shared" si="112"/>
        <v>3.5510707328711999</v>
      </c>
      <c r="P79" s="94">
        <f t="shared" si="113"/>
        <v>0</v>
      </c>
      <c r="Q79" s="94">
        <f t="shared" si="114"/>
        <v>1.5572425392435996</v>
      </c>
      <c r="R79" s="94">
        <f t="shared" si="115"/>
        <v>1.6255112709054997</v>
      </c>
      <c r="S79" s="94">
        <f t="shared" si="116"/>
        <v>1.8303174658912003</v>
      </c>
      <c r="T79" s="94">
        <f t="shared" si="117"/>
        <v>2.1390869254061999</v>
      </c>
      <c r="U79" s="94">
        <f t="shared" si="118"/>
        <v>2.8038355850537995</v>
      </c>
      <c r="V79" s="94">
        <f t="shared" si="119"/>
        <v>0</v>
      </c>
      <c r="W79" s="94">
        <f t="shared" si="120"/>
        <v>1.4093595934538998</v>
      </c>
      <c r="X79" s="94">
        <f t="shared" si="121"/>
        <v>1.9832791144187996</v>
      </c>
      <c r="Y79" s="94">
        <f t="shared" si="122"/>
        <v>2.5571986353836995</v>
      </c>
      <c r="Z79" s="90">
        <f t="shared" si="99"/>
        <v>2.5571986353836995</v>
      </c>
      <c r="AA79" s="94">
        <f t="shared" si="123"/>
        <v>3.1313009374239997</v>
      </c>
      <c r="AB79" s="94">
        <f t="shared" si="124"/>
        <v>0</v>
      </c>
      <c r="AC79" s="94">
        <f t="shared" si="125"/>
        <v>1.3608442737262998</v>
      </c>
      <c r="AD79" s="94">
        <f t="shared" si="126"/>
        <v>1.7681066212996999</v>
      </c>
      <c r="AE79" s="94">
        <f t="shared" si="127"/>
        <v>2.1753689688731002</v>
      </c>
      <c r="AF79" s="94">
        <f t="shared" si="128"/>
        <v>2.2441338205968</v>
      </c>
      <c r="AG79" s="94">
        <f t="shared" si="129"/>
        <v>3.0762446663552998</v>
      </c>
      <c r="AH79" s="94">
        <f t="shared" si="130"/>
        <v>0</v>
      </c>
      <c r="AI79" s="94">
        <f t="shared" si="131"/>
        <v>1.2026733645498</v>
      </c>
      <c r="AJ79" s="94">
        <f t="shared" si="132"/>
        <v>1.3760542703577998</v>
      </c>
      <c r="AK79" s="94">
        <f t="shared" si="133"/>
        <v>1.5494351761657996</v>
      </c>
      <c r="AL79" s="94">
        <f t="shared" si="134"/>
        <v>1.8108121139878002</v>
      </c>
      <c r="AM79" s="94">
        <f t="shared" si="135"/>
        <v>2.3735428219799997</v>
      </c>
      <c r="AN79" s="94">
        <f t="shared" si="136"/>
        <v>0</v>
      </c>
      <c r="AO79" s="94">
        <f t="shared" si="137"/>
        <v>0.45</v>
      </c>
      <c r="AP79" s="94">
        <f t="shared" si="138"/>
        <v>3.5956954268509995</v>
      </c>
      <c r="AQ79" s="94">
        <f t="shared" si="139"/>
        <v>3.9165676047156999</v>
      </c>
      <c r="AR79" s="94">
        <f t="shared" si="140"/>
        <v>0</v>
      </c>
      <c r="AS79" s="94">
        <f t="shared" si="141"/>
        <v>2.6744657510438996</v>
      </c>
      <c r="AT79" s="94">
        <f t="shared" si="142"/>
        <v>2.8853951120555008</v>
      </c>
      <c r="AU79" s="94">
        <f t="shared" si="143"/>
        <v>0</v>
      </c>
      <c r="AV79" s="94">
        <f t="shared" si="144"/>
        <v>2.9568886241190997</v>
      </c>
      <c r="AW79" s="94">
        <f t="shared" si="145"/>
        <v>2.9963693364055</v>
      </c>
      <c r="AX79" s="94">
        <f t="shared" si="146"/>
        <v>0</v>
      </c>
      <c r="AY79" s="94">
        <f t="shared" si="147"/>
        <v>0</v>
      </c>
      <c r="AZ79" s="94">
        <f t="shared" si="148"/>
        <v>2.983992577000611</v>
      </c>
      <c r="BA79" s="94">
        <f t="shared" si="149"/>
        <v>4.1991425777572147</v>
      </c>
      <c r="BB79" s="94">
        <f t="shared" si="150"/>
        <v>5.4142925785138196</v>
      </c>
      <c r="BC79" s="90">
        <f t="shared" si="100"/>
        <v>5.4142925785138196</v>
      </c>
      <c r="BD79" s="94">
        <f t="shared" si="151"/>
        <v>6.6298087942107777</v>
      </c>
      <c r="BE79" s="94">
        <f t="shared" si="152"/>
        <v>0</v>
      </c>
      <c r="BF79" s="94">
        <f t="shared" si="153"/>
        <v>2.9375809368929535</v>
      </c>
      <c r="BG79" s="94">
        <f t="shared" si="154"/>
        <v>3.8167165227091671</v>
      </c>
      <c r="BH79" s="94">
        <f t="shared" si="155"/>
        <v>4.6958521085253793</v>
      </c>
      <c r="BI79" s="94">
        <f t="shared" si="156"/>
        <v>4.8442668166865834</v>
      </c>
      <c r="BJ79" s="94">
        <f t="shared" si="157"/>
        <v>6.6405022704691445</v>
      </c>
      <c r="BK79" s="94">
        <f t="shared" si="158"/>
        <v>0</v>
      </c>
      <c r="BL79" s="94">
        <f t="shared" si="159"/>
        <v>2.9120435483855314</v>
      </c>
      <c r="BM79" s="94">
        <f t="shared" si="160"/>
        <v>3.0397060765932848</v>
      </c>
      <c r="BN79" s="94">
        <f t="shared" si="161"/>
        <v>3.4226936612165448</v>
      </c>
      <c r="BO79" s="94">
        <f t="shared" si="162"/>
        <v>4.0000925505095939</v>
      </c>
      <c r="BP79" s="94">
        <f t="shared" si="163"/>
        <v>5.243172544050605</v>
      </c>
      <c r="BQ79" s="94">
        <f t="shared" si="164"/>
        <v>0</v>
      </c>
      <c r="BR79" s="94">
        <f t="shared" si="165"/>
        <v>2.6355024397587923</v>
      </c>
      <c r="BS79" s="94">
        <f t="shared" si="166"/>
        <v>3.7087319439631559</v>
      </c>
      <c r="BT79" s="94">
        <f t="shared" si="167"/>
        <v>4.781961448167519</v>
      </c>
      <c r="BU79" s="90">
        <f t="shared" si="101"/>
        <v>4.781961448167519</v>
      </c>
      <c r="BV79" s="94">
        <f t="shared" si="168"/>
        <v>5.8555327529828807</v>
      </c>
      <c r="BW79" s="94">
        <f t="shared" si="169"/>
        <v>0</v>
      </c>
      <c r="BX79" s="94">
        <f t="shared" si="170"/>
        <v>2.5447787918681808</v>
      </c>
      <c r="BY79" s="94">
        <f t="shared" si="171"/>
        <v>3.306359381830438</v>
      </c>
      <c r="BZ79" s="94">
        <f t="shared" si="172"/>
        <v>4.0679399717926978</v>
      </c>
      <c r="CA79" s="94">
        <f t="shared" si="173"/>
        <v>4.1965302445160173</v>
      </c>
      <c r="CB79" s="94">
        <f t="shared" si="174"/>
        <v>5.7525775260844112</v>
      </c>
      <c r="CC79" s="94">
        <f t="shared" si="175"/>
        <v>0</v>
      </c>
      <c r="CD79" s="94">
        <f t="shared" si="176"/>
        <v>2.2489991917081262</v>
      </c>
      <c r="CE79" s="94">
        <f t="shared" si="177"/>
        <v>2.573221485569086</v>
      </c>
      <c r="CF79" s="94">
        <f t="shared" si="178"/>
        <v>2.8974437794300463</v>
      </c>
      <c r="CG79" s="94">
        <f t="shared" si="179"/>
        <v>3.3862186531571865</v>
      </c>
      <c r="CH79" s="94">
        <f t="shared" si="180"/>
        <v>4.4385250771026001</v>
      </c>
      <c r="CI79" s="94">
        <f t="shared" si="181"/>
        <v>0</v>
      </c>
    </row>
    <row r="80" spans="1:87" x14ac:dyDescent="0.4">
      <c r="A80" s="86">
        <v>78</v>
      </c>
      <c r="B80" s="97" t="s">
        <v>140</v>
      </c>
      <c r="C80" s="98" t="s">
        <v>346</v>
      </c>
      <c r="D80" s="94">
        <f t="shared" si="102"/>
        <v>2.54</v>
      </c>
      <c r="E80" s="94">
        <f t="shared" si="103"/>
        <v>1.5957179556152998</v>
      </c>
      <c r="F80" s="94">
        <f t="shared" si="104"/>
        <v>2.2455307902444996</v>
      </c>
      <c r="G80" s="94">
        <f t="shared" si="105"/>
        <v>2.8953436248736999</v>
      </c>
      <c r="H80" s="90">
        <f t="shared" si="98"/>
        <v>2.8953436248736999</v>
      </c>
      <c r="I80" s="94">
        <f t="shared" si="106"/>
        <v>3.5453522963694</v>
      </c>
      <c r="J80" s="94">
        <f t="shared" si="107"/>
        <v>0</v>
      </c>
      <c r="K80" s="94">
        <f t="shared" si="108"/>
        <v>1.5708988967341997</v>
      </c>
      <c r="L80" s="94">
        <f t="shared" si="109"/>
        <v>2.0410248784540999</v>
      </c>
      <c r="M80" s="94">
        <f t="shared" si="110"/>
        <v>2.5111508601739998</v>
      </c>
      <c r="N80" s="94">
        <f t="shared" si="111"/>
        <v>2.5905170142708998</v>
      </c>
      <c r="O80" s="94">
        <f t="shared" si="112"/>
        <v>3.5510707328711999</v>
      </c>
      <c r="P80" s="94">
        <f t="shared" si="113"/>
        <v>0</v>
      </c>
      <c r="Q80" s="94">
        <f t="shared" si="114"/>
        <v>1.5572425392435996</v>
      </c>
      <c r="R80" s="94">
        <f t="shared" si="115"/>
        <v>1.6255112709054997</v>
      </c>
      <c r="S80" s="94">
        <f t="shared" si="116"/>
        <v>1.8303174658912003</v>
      </c>
      <c r="T80" s="94">
        <f t="shared" si="117"/>
        <v>2.1390869254061999</v>
      </c>
      <c r="U80" s="94">
        <f t="shared" si="118"/>
        <v>2.8038355850537995</v>
      </c>
      <c r="V80" s="94">
        <f t="shared" si="119"/>
        <v>0</v>
      </c>
      <c r="W80" s="94">
        <f t="shared" si="120"/>
        <v>1.4093595934538998</v>
      </c>
      <c r="X80" s="94">
        <f t="shared" si="121"/>
        <v>1.9832791144187996</v>
      </c>
      <c r="Y80" s="94">
        <f t="shared" si="122"/>
        <v>2.5571986353836995</v>
      </c>
      <c r="Z80" s="90">
        <f t="shared" si="99"/>
        <v>2.5571986353836995</v>
      </c>
      <c r="AA80" s="94">
        <f t="shared" si="123"/>
        <v>3.1313009374239997</v>
      </c>
      <c r="AB80" s="94">
        <f t="shared" si="124"/>
        <v>0</v>
      </c>
      <c r="AC80" s="94">
        <f t="shared" si="125"/>
        <v>1.3608442737262998</v>
      </c>
      <c r="AD80" s="94">
        <f t="shared" si="126"/>
        <v>1.7681066212996999</v>
      </c>
      <c r="AE80" s="94">
        <f t="shared" si="127"/>
        <v>2.1753689688731002</v>
      </c>
      <c r="AF80" s="94">
        <f t="shared" si="128"/>
        <v>2.2441338205968</v>
      </c>
      <c r="AG80" s="94">
        <f t="shared" si="129"/>
        <v>3.0762446663552998</v>
      </c>
      <c r="AH80" s="94">
        <f t="shared" si="130"/>
        <v>0</v>
      </c>
      <c r="AI80" s="94">
        <f t="shared" si="131"/>
        <v>1.2026733645498</v>
      </c>
      <c r="AJ80" s="94">
        <f t="shared" si="132"/>
        <v>1.3760542703577998</v>
      </c>
      <c r="AK80" s="94">
        <f t="shared" si="133"/>
        <v>1.5494351761657996</v>
      </c>
      <c r="AL80" s="94">
        <f t="shared" si="134"/>
        <v>1.8108121139878002</v>
      </c>
      <c r="AM80" s="94">
        <f t="shared" si="135"/>
        <v>2.3735428219799997</v>
      </c>
      <c r="AN80" s="94">
        <f t="shared" si="136"/>
        <v>0</v>
      </c>
      <c r="AO80" s="94">
        <f t="shared" si="137"/>
        <v>0.45</v>
      </c>
      <c r="AP80" s="94">
        <f t="shared" si="138"/>
        <v>3.5956954268509995</v>
      </c>
      <c r="AQ80" s="94">
        <f t="shared" si="139"/>
        <v>3.9165676047156999</v>
      </c>
      <c r="AR80" s="94">
        <f t="shared" si="140"/>
        <v>0</v>
      </c>
      <c r="AS80" s="94">
        <f t="shared" si="141"/>
        <v>2.6744657510438996</v>
      </c>
      <c r="AT80" s="94">
        <f t="shared" si="142"/>
        <v>2.8853951120555008</v>
      </c>
      <c r="AU80" s="94">
        <f t="shared" si="143"/>
        <v>0</v>
      </c>
      <c r="AV80" s="94">
        <f t="shared" si="144"/>
        <v>2.9568886241190997</v>
      </c>
      <c r="AW80" s="94">
        <f t="shared" si="145"/>
        <v>2.9963693364055</v>
      </c>
      <c r="AX80" s="94">
        <f t="shared" si="146"/>
        <v>0</v>
      </c>
      <c r="AY80" s="94">
        <f t="shared" si="147"/>
        <v>0</v>
      </c>
      <c r="AZ80" s="94">
        <f t="shared" si="148"/>
        <v>2.983992577000611</v>
      </c>
      <c r="BA80" s="94">
        <f t="shared" si="149"/>
        <v>4.1991425777572147</v>
      </c>
      <c r="BB80" s="94">
        <f t="shared" si="150"/>
        <v>5.4142925785138196</v>
      </c>
      <c r="BC80" s="90">
        <f t="shared" si="100"/>
        <v>5.4142925785138196</v>
      </c>
      <c r="BD80" s="94">
        <f t="shared" si="151"/>
        <v>6.6298087942107777</v>
      </c>
      <c r="BE80" s="94">
        <f t="shared" si="152"/>
        <v>0</v>
      </c>
      <c r="BF80" s="94">
        <f t="shared" si="153"/>
        <v>2.9375809368929535</v>
      </c>
      <c r="BG80" s="94">
        <f t="shared" si="154"/>
        <v>3.8167165227091671</v>
      </c>
      <c r="BH80" s="94">
        <f t="shared" si="155"/>
        <v>4.6958521085253793</v>
      </c>
      <c r="BI80" s="94">
        <f t="shared" si="156"/>
        <v>4.8442668166865834</v>
      </c>
      <c r="BJ80" s="94">
        <f t="shared" si="157"/>
        <v>6.6405022704691445</v>
      </c>
      <c r="BK80" s="94">
        <f t="shared" si="158"/>
        <v>0</v>
      </c>
      <c r="BL80" s="94">
        <f t="shared" si="159"/>
        <v>2.9120435483855314</v>
      </c>
      <c r="BM80" s="94">
        <f t="shared" si="160"/>
        <v>3.0397060765932848</v>
      </c>
      <c r="BN80" s="94">
        <f t="shared" si="161"/>
        <v>3.4226936612165448</v>
      </c>
      <c r="BO80" s="94">
        <f t="shared" si="162"/>
        <v>4.0000925505095939</v>
      </c>
      <c r="BP80" s="94">
        <f t="shared" si="163"/>
        <v>5.243172544050605</v>
      </c>
      <c r="BQ80" s="94">
        <f t="shared" si="164"/>
        <v>0</v>
      </c>
      <c r="BR80" s="94">
        <f t="shared" si="165"/>
        <v>2.6355024397587923</v>
      </c>
      <c r="BS80" s="94">
        <f t="shared" si="166"/>
        <v>3.7087319439631559</v>
      </c>
      <c r="BT80" s="94">
        <f t="shared" si="167"/>
        <v>4.781961448167519</v>
      </c>
      <c r="BU80" s="90">
        <f t="shared" si="101"/>
        <v>4.781961448167519</v>
      </c>
      <c r="BV80" s="94">
        <f t="shared" si="168"/>
        <v>5.8555327529828807</v>
      </c>
      <c r="BW80" s="94">
        <f t="shared" si="169"/>
        <v>0</v>
      </c>
      <c r="BX80" s="94">
        <f t="shared" si="170"/>
        <v>2.5447787918681808</v>
      </c>
      <c r="BY80" s="94">
        <f t="shared" si="171"/>
        <v>3.306359381830438</v>
      </c>
      <c r="BZ80" s="94">
        <f t="shared" si="172"/>
        <v>4.0679399717926978</v>
      </c>
      <c r="CA80" s="94">
        <f t="shared" si="173"/>
        <v>4.1965302445160173</v>
      </c>
      <c r="CB80" s="94">
        <f t="shared" si="174"/>
        <v>5.7525775260844112</v>
      </c>
      <c r="CC80" s="94">
        <f t="shared" si="175"/>
        <v>0</v>
      </c>
      <c r="CD80" s="94">
        <f t="shared" si="176"/>
        <v>2.2489991917081262</v>
      </c>
      <c r="CE80" s="94">
        <f t="shared" si="177"/>
        <v>2.573221485569086</v>
      </c>
      <c r="CF80" s="94">
        <f t="shared" si="178"/>
        <v>2.8974437794300463</v>
      </c>
      <c r="CG80" s="94">
        <f t="shared" si="179"/>
        <v>3.3862186531571865</v>
      </c>
      <c r="CH80" s="94">
        <f t="shared" si="180"/>
        <v>4.4385250771026001</v>
      </c>
      <c r="CI80" s="94">
        <f t="shared" si="181"/>
        <v>0</v>
      </c>
    </row>
    <row r="81" spans="1:87" x14ac:dyDescent="0.4">
      <c r="A81" s="86">
        <v>79</v>
      </c>
      <c r="B81" s="97" t="s">
        <v>141</v>
      </c>
      <c r="C81" s="98" t="s">
        <v>346</v>
      </c>
      <c r="D81" s="94">
        <f t="shared" si="102"/>
        <v>2.54</v>
      </c>
      <c r="E81" s="94">
        <f t="shared" si="103"/>
        <v>1.5957179556152998</v>
      </c>
      <c r="F81" s="94">
        <f t="shared" si="104"/>
        <v>2.2455307902444996</v>
      </c>
      <c r="G81" s="94">
        <f t="shared" si="105"/>
        <v>2.8953436248736999</v>
      </c>
      <c r="H81" s="90">
        <f t="shared" si="98"/>
        <v>2.8953436248736999</v>
      </c>
      <c r="I81" s="94">
        <f t="shared" si="106"/>
        <v>3.5453522963694</v>
      </c>
      <c r="J81" s="94">
        <f t="shared" si="107"/>
        <v>0</v>
      </c>
      <c r="K81" s="94">
        <f t="shared" si="108"/>
        <v>1.5708988967341997</v>
      </c>
      <c r="L81" s="94">
        <f t="shared" si="109"/>
        <v>2.0410248784540999</v>
      </c>
      <c r="M81" s="94">
        <f t="shared" si="110"/>
        <v>2.5111508601739998</v>
      </c>
      <c r="N81" s="94">
        <f t="shared" si="111"/>
        <v>2.5905170142708998</v>
      </c>
      <c r="O81" s="94">
        <f t="shared" si="112"/>
        <v>3.5510707328711999</v>
      </c>
      <c r="P81" s="94">
        <f t="shared" si="113"/>
        <v>0</v>
      </c>
      <c r="Q81" s="94">
        <f t="shared" si="114"/>
        <v>1.5572425392435996</v>
      </c>
      <c r="R81" s="94">
        <f t="shared" si="115"/>
        <v>1.6255112709054997</v>
      </c>
      <c r="S81" s="94">
        <f t="shared" si="116"/>
        <v>1.8303174658912003</v>
      </c>
      <c r="T81" s="94">
        <f t="shared" si="117"/>
        <v>2.1390869254061999</v>
      </c>
      <c r="U81" s="94">
        <f t="shared" si="118"/>
        <v>2.8038355850537995</v>
      </c>
      <c r="V81" s="94">
        <f t="shared" si="119"/>
        <v>0</v>
      </c>
      <c r="W81" s="94">
        <f t="shared" si="120"/>
        <v>1.4093595934538998</v>
      </c>
      <c r="X81" s="94">
        <f t="shared" si="121"/>
        <v>1.9832791144187996</v>
      </c>
      <c r="Y81" s="94">
        <f t="shared" si="122"/>
        <v>2.5571986353836995</v>
      </c>
      <c r="Z81" s="90">
        <f t="shared" si="99"/>
        <v>2.5571986353836995</v>
      </c>
      <c r="AA81" s="94">
        <f t="shared" si="123"/>
        <v>3.1313009374239997</v>
      </c>
      <c r="AB81" s="94">
        <f t="shared" si="124"/>
        <v>0</v>
      </c>
      <c r="AC81" s="94">
        <f t="shared" si="125"/>
        <v>1.3608442737262998</v>
      </c>
      <c r="AD81" s="94">
        <f t="shared" si="126"/>
        <v>1.7681066212996999</v>
      </c>
      <c r="AE81" s="94">
        <f t="shared" si="127"/>
        <v>2.1753689688731002</v>
      </c>
      <c r="AF81" s="94">
        <f t="shared" si="128"/>
        <v>2.2441338205968</v>
      </c>
      <c r="AG81" s="94">
        <f t="shared" si="129"/>
        <v>3.0762446663552998</v>
      </c>
      <c r="AH81" s="94">
        <f t="shared" si="130"/>
        <v>0</v>
      </c>
      <c r="AI81" s="94">
        <f t="shared" si="131"/>
        <v>1.2026733645498</v>
      </c>
      <c r="AJ81" s="94">
        <f t="shared" si="132"/>
        <v>1.3760542703577998</v>
      </c>
      <c r="AK81" s="94">
        <f t="shared" si="133"/>
        <v>1.5494351761657996</v>
      </c>
      <c r="AL81" s="94">
        <f t="shared" si="134"/>
        <v>1.8108121139878002</v>
      </c>
      <c r="AM81" s="94">
        <f t="shared" si="135"/>
        <v>2.3735428219799997</v>
      </c>
      <c r="AN81" s="94">
        <f t="shared" si="136"/>
        <v>0</v>
      </c>
      <c r="AO81" s="94">
        <f t="shared" si="137"/>
        <v>0.45</v>
      </c>
      <c r="AP81" s="94">
        <f t="shared" si="138"/>
        <v>3.5956954268509995</v>
      </c>
      <c r="AQ81" s="94">
        <f t="shared" si="139"/>
        <v>3.9165676047156999</v>
      </c>
      <c r="AR81" s="94">
        <f t="shared" si="140"/>
        <v>0</v>
      </c>
      <c r="AS81" s="94">
        <f t="shared" si="141"/>
        <v>2.6744657510438996</v>
      </c>
      <c r="AT81" s="94">
        <f t="shared" si="142"/>
        <v>2.8853951120555008</v>
      </c>
      <c r="AU81" s="94">
        <f t="shared" si="143"/>
        <v>0</v>
      </c>
      <c r="AV81" s="94">
        <f t="shared" si="144"/>
        <v>2.9568886241190997</v>
      </c>
      <c r="AW81" s="94">
        <f t="shared" si="145"/>
        <v>2.9963693364055</v>
      </c>
      <c r="AX81" s="94">
        <f t="shared" si="146"/>
        <v>0</v>
      </c>
      <c r="AY81" s="94">
        <f t="shared" si="147"/>
        <v>0</v>
      </c>
      <c r="AZ81" s="94">
        <f t="shared" si="148"/>
        <v>2.983992577000611</v>
      </c>
      <c r="BA81" s="94">
        <f t="shared" si="149"/>
        <v>4.1991425777572147</v>
      </c>
      <c r="BB81" s="94">
        <f t="shared" si="150"/>
        <v>5.4142925785138196</v>
      </c>
      <c r="BC81" s="90">
        <f t="shared" si="100"/>
        <v>5.4142925785138196</v>
      </c>
      <c r="BD81" s="94">
        <f t="shared" si="151"/>
        <v>6.6298087942107777</v>
      </c>
      <c r="BE81" s="94">
        <f t="shared" si="152"/>
        <v>0</v>
      </c>
      <c r="BF81" s="94">
        <f t="shared" si="153"/>
        <v>2.9375809368929535</v>
      </c>
      <c r="BG81" s="94">
        <f t="shared" si="154"/>
        <v>3.8167165227091671</v>
      </c>
      <c r="BH81" s="94">
        <f t="shared" si="155"/>
        <v>4.6958521085253793</v>
      </c>
      <c r="BI81" s="94">
        <f t="shared" si="156"/>
        <v>4.8442668166865834</v>
      </c>
      <c r="BJ81" s="94">
        <f t="shared" si="157"/>
        <v>6.6405022704691445</v>
      </c>
      <c r="BK81" s="94">
        <f t="shared" si="158"/>
        <v>0</v>
      </c>
      <c r="BL81" s="94">
        <f t="shared" si="159"/>
        <v>2.9120435483855314</v>
      </c>
      <c r="BM81" s="94">
        <f t="shared" si="160"/>
        <v>3.0397060765932848</v>
      </c>
      <c r="BN81" s="94">
        <f t="shared" si="161"/>
        <v>3.4226936612165448</v>
      </c>
      <c r="BO81" s="94">
        <f t="shared" si="162"/>
        <v>4.0000925505095939</v>
      </c>
      <c r="BP81" s="94">
        <f t="shared" si="163"/>
        <v>5.243172544050605</v>
      </c>
      <c r="BQ81" s="94">
        <f t="shared" si="164"/>
        <v>0</v>
      </c>
      <c r="BR81" s="94">
        <f t="shared" si="165"/>
        <v>2.6355024397587923</v>
      </c>
      <c r="BS81" s="94">
        <f t="shared" si="166"/>
        <v>3.7087319439631559</v>
      </c>
      <c r="BT81" s="94">
        <f t="shared" si="167"/>
        <v>4.781961448167519</v>
      </c>
      <c r="BU81" s="90">
        <f t="shared" si="101"/>
        <v>4.781961448167519</v>
      </c>
      <c r="BV81" s="94">
        <f t="shared" si="168"/>
        <v>5.8555327529828807</v>
      </c>
      <c r="BW81" s="94">
        <f t="shared" si="169"/>
        <v>0</v>
      </c>
      <c r="BX81" s="94">
        <f t="shared" si="170"/>
        <v>2.5447787918681808</v>
      </c>
      <c r="BY81" s="94">
        <f t="shared" si="171"/>
        <v>3.306359381830438</v>
      </c>
      <c r="BZ81" s="94">
        <f t="shared" si="172"/>
        <v>4.0679399717926978</v>
      </c>
      <c r="CA81" s="94">
        <f t="shared" si="173"/>
        <v>4.1965302445160173</v>
      </c>
      <c r="CB81" s="94">
        <f t="shared" si="174"/>
        <v>5.7525775260844112</v>
      </c>
      <c r="CC81" s="94">
        <f t="shared" si="175"/>
        <v>0</v>
      </c>
      <c r="CD81" s="94">
        <f t="shared" si="176"/>
        <v>2.2489991917081262</v>
      </c>
      <c r="CE81" s="94">
        <f t="shared" si="177"/>
        <v>2.573221485569086</v>
      </c>
      <c r="CF81" s="94">
        <f t="shared" si="178"/>
        <v>2.8974437794300463</v>
      </c>
      <c r="CG81" s="94">
        <f t="shared" si="179"/>
        <v>3.3862186531571865</v>
      </c>
      <c r="CH81" s="94">
        <f t="shared" si="180"/>
        <v>4.4385250771026001</v>
      </c>
      <c r="CI81" s="94">
        <f t="shared" si="181"/>
        <v>0</v>
      </c>
    </row>
    <row r="82" spans="1:87" x14ac:dyDescent="0.4">
      <c r="A82" s="86">
        <v>80</v>
      </c>
      <c r="B82" s="97" t="s">
        <v>142</v>
      </c>
      <c r="C82" s="98" t="s">
        <v>346</v>
      </c>
      <c r="D82" s="94">
        <f t="shared" si="102"/>
        <v>2.54</v>
      </c>
      <c r="E82" s="94">
        <f t="shared" si="103"/>
        <v>1.5957179556152998</v>
      </c>
      <c r="F82" s="94">
        <f t="shared" si="104"/>
        <v>2.2455307902444996</v>
      </c>
      <c r="G82" s="94">
        <f t="shared" si="105"/>
        <v>2.8953436248736999</v>
      </c>
      <c r="H82" s="90">
        <f t="shared" si="98"/>
        <v>2.8953436248736999</v>
      </c>
      <c r="I82" s="94">
        <f t="shared" si="106"/>
        <v>3.5453522963694</v>
      </c>
      <c r="J82" s="94">
        <f t="shared" si="107"/>
        <v>0</v>
      </c>
      <c r="K82" s="94">
        <f t="shared" si="108"/>
        <v>1.5708988967341997</v>
      </c>
      <c r="L82" s="94">
        <f t="shared" si="109"/>
        <v>2.0410248784540999</v>
      </c>
      <c r="M82" s="94">
        <f t="shared" si="110"/>
        <v>2.5111508601739998</v>
      </c>
      <c r="N82" s="94">
        <f t="shared" si="111"/>
        <v>2.5905170142708998</v>
      </c>
      <c r="O82" s="94">
        <f t="shared" si="112"/>
        <v>3.5510707328711999</v>
      </c>
      <c r="P82" s="94">
        <f t="shared" si="113"/>
        <v>0</v>
      </c>
      <c r="Q82" s="94">
        <f t="shared" si="114"/>
        <v>1.5572425392435996</v>
      </c>
      <c r="R82" s="94">
        <f t="shared" si="115"/>
        <v>1.6255112709054997</v>
      </c>
      <c r="S82" s="94">
        <f t="shared" si="116"/>
        <v>1.8303174658912003</v>
      </c>
      <c r="T82" s="94">
        <f t="shared" si="117"/>
        <v>2.1390869254061999</v>
      </c>
      <c r="U82" s="94">
        <f t="shared" si="118"/>
        <v>2.8038355850537995</v>
      </c>
      <c r="V82" s="94">
        <f t="shared" si="119"/>
        <v>0</v>
      </c>
      <c r="W82" s="94">
        <f t="shared" si="120"/>
        <v>1.4093595934538998</v>
      </c>
      <c r="X82" s="94">
        <f t="shared" si="121"/>
        <v>1.9832791144187996</v>
      </c>
      <c r="Y82" s="94">
        <f t="shared" si="122"/>
        <v>2.5571986353836995</v>
      </c>
      <c r="Z82" s="90">
        <f t="shared" si="99"/>
        <v>2.5571986353836995</v>
      </c>
      <c r="AA82" s="94">
        <f t="shared" si="123"/>
        <v>3.1313009374239997</v>
      </c>
      <c r="AB82" s="94">
        <f t="shared" si="124"/>
        <v>0</v>
      </c>
      <c r="AC82" s="94">
        <f t="shared" si="125"/>
        <v>1.3608442737262998</v>
      </c>
      <c r="AD82" s="94">
        <f t="shared" si="126"/>
        <v>1.7681066212996999</v>
      </c>
      <c r="AE82" s="94">
        <f t="shared" si="127"/>
        <v>2.1753689688731002</v>
      </c>
      <c r="AF82" s="94">
        <f t="shared" si="128"/>
        <v>2.2441338205968</v>
      </c>
      <c r="AG82" s="94">
        <f t="shared" si="129"/>
        <v>3.0762446663552998</v>
      </c>
      <c r="AH82" s="94">
        <f t="shared" si="130"/>
        <v>0</v>
      </c>
      <c r="AI82" s="94">
        <f t="shared" si="131"/>
        <v>1.2026733645498</v>
      </c>
      <c r="AJ82" s="94">
        <f t="shared" si="132"/>
        <v>1.3760542703577998</v>
      </c>
      <c r="AK82" s="94">
        <f t="shared" si="133"/>
        <v>1.5494351761657996</v>
      </c>
      <c r="AL82" s="94">
        <f t="shared" si="134"/>
        <v>1.8108121139878002</v>
      </c>
      <c r="AM82" s="94">
        <f t="shared" si="135"/>
        <v>2.3735428219799997</v>
      </c>
      <c r="AN82" s="94">
        <f t="shared" si="136"/>
        <v>0</v>
      </c>
      <c r="AO82" s="94">
        <f t="shared" si="137"/>
        <v>0.45</v>
      </c>
      <c r="AP82" s="94">
        <f t="shared" si="138"/>
        <v>3.5956954268509995</v>
      </c>
      <c r="AQ82" s="94">
        <f t="shared" si="139"/>
        <v>3.9165676047156999</v>
      </c>
      <c r="AR82" s="94">
        <f t="shared" si="140"/>
        <v>0</v>
      </c>
      <c r="AS82" s="94">
        <f t="shared" si="141"/>
        <v>2.6744657510438996</v>
      </c>
      <c r="AT82" s="94">
        <f t="shared" si="142"/>
        <v>2.8853951120555008</v>
      </c>
      <c r="AU82" s="94">
        <f t="shared" si="143"/>
        <v>0</v>
      </c>
      <c r="AV82" s="94">
        <f t="shared" si="144"/>
        <v>2.9568886241190997</v>
      </c>
      <c r="AW82" s="94">
        <f t="shared" si="145"/>
        <v>2.9963693364055</v>
      </c>
      <c r="AX82" s="94">
        <f t="shared" si="146"/>
        <v>0</v>
      </c>
      <c r="AY82" s="94">
        <f t="shared" si="147"/>
        <v>0</v>
      </c>
      <c r="AZ82" s="94">
        <f t="shared" si="148"/>
        <v>2.983992577000611</v>
      </c>
      <c r="BA82" s="94">
        <f t="shared" si="149"/>
        <v>4.1991425777572147</v>
      </c>
      <c r="BB82" s="94">
        <f t="shared" si="150"/>
        <v>5.4142925785138196</v>
      </c>
      <c r="BC82" s="90">
        <f t="shared" si="100"/>
        <v>5.4142925785138196</v>
      </c>
      <c r="BD82" s="94">
        <f t="shared" si="151"/>
        <v>6.6298087942107777</v>
      </c>
      <c r="BE82" s="94">
        <f t="shared" si="152"/>
        <v>0</v>
      </c>
      <c r="BF82" s="94">
        <f t="shared" si="153"/>
        <v>2.9375809368929535</v>
      </c>
      <c r="BG82" s="94">
        <f t="shared" si="154"/>
        <v>3.8167165227091671</v>
      </c>
      <c r="BH82" s="94">
        <f t="shared" si="155"/>
        <v>4.6958521085253793</v>
      </c>
      <c r="BI82" s="94">
        <f t="shared" si="156"/>
        <v>4.8442668166865834</v>
      </c>
      <c r="BJ82" s="94">
        <f t="shared" si="157"/>
        <v>6.6405022704691445</v>
      </c>
      <c r="BK82" s="94">
        <f t="shared" si="158"/>
        <v>0</v>
      </c>
      <c r="BL82" s="94">
        <f t="shared" si="159"/>
        <v>2.9120435483855314</v>
      </c>
      <c r="BM82" s="94">
        <f t="shared" si="160"/>
        <v>3.0397060765932848</v>
      </c>
      <c r="BN82" s="94">
        <f t="shared" si="161"/>
        <v>3.4226936612165448</v>
      </c>
      <c r="BO82" s="94">
        <f t="shared" si="162"/>
        <v>4.0000925505095939</v>
      </c>
      <c r="BP82" s="94">
        <f t="shared" si="163"/>
        <v>5.243172544050605</v>
      </c>
      <c r="BQ82" s="94">
        <f t="shared" si="164"/>
        <v>0</v>
      </c>
      <c r="BR82" s="94">
        <f t="shared" si="165"/>
        <v>2.6355024397587923</v>
      </c>
      <c r="BS82" s="94">
        <f t="shared" si="166"/>
        <v>3.7087319439631559</v>
      </c>
      <c r="BT82" s="94">
        <f t="shared" si="167"/>
        <v>4.781961448167519</v>
      </c>
      <c r="BU82" s="90">
        <f t="shared" si="101"/>
        <v>4.781961448167519</v>
      </c>
      <c r="BV82" s="94">
        <f t="shared" si="168"/>
        <v>5.8555327529828807</v>
      </c>
      <c r="BW82" s="94">
        <f t="shared" si="169"/>
        <v>0</v>
      </c>
      <c r="BX82" s="94">
        <f t="shared" si="170"/>
        <v>2.5447787918681808</v>
      </c>
      <c r="BY82" s="94">
        <f t="shared" si="171"/>
        <v>3.306359381830438</v>
      </c>
      <c r="BZ82" s="94">
        <f t="shared" si="172"/>
        <v>4.0679399717926978</v>
      </c>
      <c r="CA82" s="94">
        <f t="shared" si="173"/>
        <v>4.1965302445160173</v>
      </c>
      <c r="CB82" s="94">
        <f t="shared" si="174"/>
        <v>5.7525775260844112</v>
      </c>
      <c r="CC82" s="94">
        <f t="shared" si="175"/>
        <v>0</v>
      </c>
      <c r="CD82" s="94">
        <f t="shared" si="176"/>
        <v>2.2489991917081262</v>
      </c>
      <c r="CE82" s="94">
        <f t="shared" si="177"/>
        <v>2.573221485569086</v>
      </c>
      <c r="CF82" s="94">
        <f t="shared" si="178"/>
        <v>2.8974437794300463</v>
      </c>
      <c r="CG82" s="94">
        <f t="shared" si="179"/>
        <v>3.3862186531571865</v>
      </c>
      <c r="CH82" s="94">
        <f t="shared" si="180"/>
        <v>4.4385250771026001</v>
      </c>
      <c r="CI82" s="94">
        <f t="shared" si="181"/>
        <v>0</v>
      </c>
    </row>
    <row r="83" spans="1:87" x14ac:dyDescent="0.4">
      <c r="A83" s="86">
        <v>81</v>
      </c>
      <c r="B83" s="97" t="s">
        <v>143</v>
      </c>
      <c r="C83" s="98" t="s">
        <v>346</v>
      </c>
      <c r="D83" s="94">
        <f t="shared" si="102"/>
        <v>2.54</v>
      </c>
      <c r="E83" s="94">
        <f t="shared" si="103"/>
        <v>1.5957179556152998</v>
      </c>
      <c r="F83" s="94">
        <f t="shared" si="104"/>
        <v>2.2455307902444996</v>
      </c>
      <c r="G83" s="94">
        <f t="shared" si="105"/>
        <v>2.8953436248736999</v>
      </c>
      <c r="H83" s="90">
        <f t="shared" si="98"/>
        <v>2.8953436248736999</v>
      </c>
      <c r="I83" s="94">
        <f t="shared" si="106"/>
        <v>3.5453522963694</v>
      </c>
      <c r="J83" s="94">
        <f t="shared" si="107"/>
        <v>0</v>
      </c>
      <c r="K83" s="94">
        <f t="shared" si="108"/>
        <v>1.5708988967341997</v>
      </c>
      <c r="L83" s="94">
        <f t="shared" si="109"/>
        <v>2.0410248784540999</v>
      </c>
      <c r="M83" s="94">
        <f t="shared" si="110"/>
        <v>2.5111508601739998</v>
      </c>
      <c r="N83" s="94">
        <f t="shared" si="111"/>
        <v>2.5905170142708998</v>
      </c>
      <c r="O83" s="94">
        <f t="shared" si="112"/>
        <v>3.5510707328711999</v>
      </c>
      <c r="P83" s="94">
        <f t="shared" si="113"/>
        <v>0</v>
      </c>
      <c r="Q83" s="94">
        <f t="shared" si="114"/>
        <v>1.5572425392435996</v>
      </c>
      <c r="R83" s="94">
        <f t="shared" si="115"/>
        <v>1.6255112709054997</v>
      </c>
      <c r="S83" s="94">
        <f t="shared" si="116"/>
        <v>1.8303174658912003</v>
      </c>
      <c r="T83" s="94">
        <f t="shared" si="117"/>
        <v>2.1390869254061999</v>
      </c>
      <c r="U83" s="94">
        <f t="shared" si="118"/>
        <v>2.8038355850537995</v>
      </c>
      <c r="V83" s="94">
        <f t="shared" si="119"/>
        <v>0</v>
      </c>
      <c r="W83" s="94">
        <f t="shared" si="120"/>
        <v>1.4093595934538998</v>
      </c>
      <c r="X83" s="94">
        <f t="shared" si="121"/>
        <v>1.9832791144187996</v>
      </c>
      <c r="Y83" s="94">
        <f t="shared" si="122"/>
        <v>2.5571986353836995</v>
      </c>
      <c r="Z83" s="90">
        <f t="shared" si="99"/>
        <v>2.5571986353836995</v>
      </c>
      <c r="AA83" s="94">
        <f t="shared" si="123"/>
        <v>3.1313009374239997</v>
      </c>
      <c r="AB83" s="94">
        <f t="shared" si="124"/>
        <v>0</v>
      </c>
      <c r="AC83" s="94">
        <f t="shared" si="125"/>
        <v>1.3608442737262998</v>
      </c>
      <c r="AD83" s="94">
        <f t="shared" si="126"/>
        <v>1.7681066212996999</v>
      </c>
      <c r="AE83" s="94">
        <f t="shared" si="127"/>
        <v>2.1753689688731002</v>
      </c>
      <c r="AF83" s="94">
        <f t="shared" si="128"/>
        <v>2.2441338205968</v>
      </c>
      <c r="AG83" s="94">
        <f t="shared" si="129"/>
        <v>3.0762446663552998</v>
      </c>
      <c r="AH83" s="94">
        <f t="shared" si="130"/>
        <v>0</v>
      </c>
      <c r="AI83" s="94">
        <f t="shared" si="131"/>
        <v>1.2026733645498</v>
      </c>
      <c r="AJ83" s="94">
        <f t="shared" si="132"/>
        <v>1.3760542703577998</v>
      </c>
      <c r="AK83" s="94">
        <f t="shared" si="133"/>
        <v>1.5494351761657996</v>
      </c>
      <c r="AL83" s="94">
        <f t="shared" si="134"/>
        <v>1.8108121139878002</v>
      </c>
      <c r="AM83" s="94">
        <f t="shared" si="135"/>
        <v>2.3735428219799997</v>
      </c>
      <c r="AN83" s="94">
        <f t="shared" si="136"/>
        <v>0</v>
      </c>
      <c r="AO83" s="94">
        <f t="shared" si="137"/>
        <v>0.45</v>
      </c>
      <c r="AP83" s="94">
        <f t="shared" si="138"/>
        <v>3.5956954268509995</v>
      </c>
      <c r="AQ83" s="94">
        <f t="shared" si="139"/>
        <v>3.9165676047156999</v>
      </c>
      <c r="AR83" s="94">
        <f t="shared" si="140"/>
        <v>0</v>
      </c>
      <c r="AS83" s="94">
        <f t="shared" si="141"/>
        <v>2.6744657510438996</v>
      </c>
      <c r="AT83" s="94">
        <f t="shared" si="142"/>
        <v>2.8853951120555008</v>
      </c>
      <c r="AU83" s="94">
        <f t="shared" si="143"/>
        <v>0</v>
      </c>
      <c r="AV83" s="94">
        <f t="shared" si="144"/>
        <v>2.9568886241190997</v>
      </c>
      <c r="AW83" s="94">
        <f t="shared" si="145"/>
        <v>2.9963693364055</v>
      </c>
      <c r="AX83" s="94">
        <f t="shared" si="146"/>
        <v>0</v>
      </c>
      <c r="AY83" s="94">
        <f t="shared" si="147"/>
        <v>0</v>
      </c>
      <c r="AZ83" s="94">
        <f t="shared" si="148"/>
        <v>2.983992577000611</v>
      </c>
      <c r="BA83" s="94">
        <f t="shared" si="149"/>
        <v>4.1991425777572147</v>
      </c>
      <c r="BB83" s="94">
        <f t="shared" si="150"/>
        <v>5.4142925785138196</v>
      </c>
      <c r="BC83" s="90">
        <f t="shared" si="100"/>
        <v>5.4142925785138196</v>
      </c>
      <c r="BD83" s="94">
        <f t="shared" si="151"/>
        <v>6.6298087942107777</v>
      </c>
      <c r="BE83" s="94">
        <f t="shared" si="152"/>
        <v>0</v>
      </c>
      <c r="BF83" s="94">
        <f t="shared" si="153"/>
        <v>2.9375809368929535</v>
      </c>
      <c r="BG83" s="94">
        <f t="shared" si="154"/>
        <v>3.8167165227091671</v>
      </c>
      <c r="BH83" s="94">
        <f t="shared" si="155"/>
        <v>4.6958521085253793</v>
      </c>
      <c r="BI83" s="94">
        <f t="shared" si="156"/>
        <v>4.8442668166865834</v>
      </c>
      <c r="BJ83" s="94">
        <f t="shared" si="157"/>
        <v>6.6405022704691445</v>
      </c>
      <c r="BK83" s="94">
        <f t="shared" si="158"/>
        <v>0</v>
      </c>
      <c r="BL83" s="94">
        <f t="shared" si="159"/>
        <v>2.9120435483855314</v>
      </c>
      <c r="BM83" s="94">
        <f t="shared" si="160"/>
        <v>3.0397060765932848</v>
      </c>
      <c r="BN83" s="94">
        <f t="shared" si="161"/>
        <v>3.4226936612165448</v>
      </c>
      <c r="BO83" s="94">
        <f t="shared" si="162"/>
        <v>4.0000925505095939</v>
      </c>
      <c r="BP83" s="94">
        <f t="shared" si="163"/>
        <v>5.243172544050605</v>
      </c>
      <c r="BQ83" s="94">
        <f t="shared" si="164"/>
        <v>0</v>
      </c>
      <c r="BR83" s="94">
        <f t="shared" si="165"/>
        <v>2.6355024397587923</v>
      </c>
      <c r="BS83" s="94">
        <f t="shared" si="166"/>
        <v>3.7087319439631559</v>
      </c>
      <c r="BT83" s="94">
        <f t="shared" si="167"/>
        <v>4.781961448167519</v>
      </c>
      <c r="BU83" s="90">
        <f t="shared" si="101"/>
        <v>4.781961448167519</v>
      </c>
      <c r="BV83" s="94">
        <f t="shared" si="168"/>
        <v>5.8555327529828807</v>
      </c>
      <c r="BW83" s="94">
        <f t="shared" si="169"/>
        <v>0</v>
      </c>
      <c r="BX83" s="94">
        <f t="shared" si="170"/>
        <v>2.5447787918681808</v>
      </c>
      <c r="BY83" s="94">
        <f t="shared" si="171"/>
        <v>3.306359381830438</v>
      </c>
      <c r="BZ83" s="94">
        <f t="shared" si="172"/>
        <v>4.0679399717926978</v>
      </c>
      <c r="CA83" s="94">
        <f t="shared" si="173"/>
        <v>4.1965302445160173</v>
      </c>
      <c r="CB83" s="94">
        <f t="shared" si="174"/>
        <v>5.7525775260844112</v>
      </c>
      <c r="CC83" s="94">
        <f t="shared" si="175"/>
        <v>0</v>
      </c>
      <c r="CD83" s="94">
        <f t="shared" si="176"/>
        <v>2.2489991917081262</v>
      </c>
      <c r="CE83" s="94">
        <f t="shared" si="177"/>
        <v>2.573221485569086</v>
      </c>
      <c r="CF83" s="94">
        <f t="shared" si="178"/>
        <v>2.8974437794300463</v>
      </c>
      <c r="CG83" s="94">
        <f t="shared" si="179"/>
        <v>3.3862186531571865</v>
      </c>
      <c r="CH83" s="94">
        <f t="shared" si="180"/>
        <v>4.4385250771026001</v>
      </c>
      <c r="CI83" s="94">
        <f t="shared" si="181"/>
        <v>0</v>
      </c>
    </row>
    <row r="84" spans="1:87" x14ac:dyDescent="0.4">
      <c r="A84" s="86">
        <v>82</v>
      </c>
      <c r="B84" s="97" t="s">
        <v>144</v>
      </c>
      <c r="C84" s="98" t="s">
        <v>346</v>
      </c>
      <c r="D84" s="94">
        <f t="shared" si="102"/>
        <v>2.54</v>
      </c>
      <c r="E84" s="94">
        <f t="shared" si="103"/>
        <v>1.5957179556152998</v>
      </c>
      <c r="F84" s="94">
        <f t="shared" si="104"/>
        <v>2.2455307902444996</v>
      </c>
      <c r="G84" s="94">
        <f t="shared" si="105"/>
        <v>2.8953436248736999</v>
      </c>
      <c r="H84" s="90">
        <f t="shared" si="98"/>
        <v>2.8953436248736999</v>
      </c>
      <c r="I84" s="94">
        <f t="shared" si="106"/>
        <v>3.5453522963694</v>
      </c>
      <c r="J84" s="94">
        <f t="shared" si="107"/>
        <v>0</v>
      </c>
      <c r="K84" s="94">
        <f t="shared" si="108"/>
        <v>1.5708988967341997</v>
      </c>
      <c r="L84" s="94">
        <f t="shared" si="109"/>
        <v>2.0410248784540999</v>
      </c>
      <c r="M84" s="94">
        <f t="shared" si="110"/>
        <v>2.5111508601739998</v>
      </c>
      <c r="N84" s="94">
        <f t="shared" si="111"/>
        <v>2.5905170142708998</v>
      </c>
      <c r="O84" s="94">
        <f t="shared" si="112"/>
        <v>3.5510707328711999</v>
      </c>
      <c r="P84" s="94">
        <f t="shared" si="113"/>
        <v>0</v>
      </c>
      <c r="Q84" s="94">
        <f t="shared" si="114"/>
        <v>1.5572425392435996</v>
      </c>
      <c r="R84" s="94">
        <f t="shared" si="115"/>
        <v>1.6255112709054997</v>
      </c>
      <c r="S84" s="94">
        <f t="shared" si="116"/>
        <v>1.8303174658912003</v>
      </c>
      <c r="T84" s="94">
        <f t="shared" si="117"/>
        <v>2.1390869254061999</v>
      </c>
      <c r="U84" s="94">
        <f t="shared" si="118"/>
        <v>2.8038355850537995</v>
      </c>
      <c r="V84" s="94">
        <f t="shared" si="119"/>
        <v>0</v>
      </c>
      <c r="W84" s="94">
        <f t="shared" si="120"/>
        <v>1.4093595934538998</v>
      </c>
      <c r="X84" s="94">
        <f t="shared" si="121"/>
        <v>1.9832791144187996</v>
      </c>
      <c r="Y84" s="94">
        <f t="shared" si="122"/>
        <v>2.5571986353836995</v>
      </c>
      <c r="Z84" s="90">
        <f t="shared" si="99"/>
        <v>2.5571986353836995</v>
      </c>
      <c r="AA84" s="94">
        <f t="shared" si="123"/>
        <v>3.1313009374239997</v>
      </c>
      <c r="AB84" s="94">
        <f t="shared" si="124"/>
        <v>0</v>
      </c>
      <c r="AC84" s="94">
        <f t="shared" si="125"/>
        <v>1.3608442737262998</v>
      </c>
      <c r="AD84" s="94">
        <f t="shared" si="126"/>
        <v>1.7681066212996999</v>
      </c>
      <c r="AE84" s="94">
        <f t="shared" si="127"/>
        <v>2.1753689688731002</v>
      </c>
      <c r="AF84" s="94">
        <f t="shared" si="128"/>
        <v>2.2441338205968</v>
      </c>
      <c r="AG84" s="94">
        <f t="shared" si="129"/>
        <v>3.0762446663552998</v>
      </c>
      <c r="AH84" s="94">
        <f t="shared" si="130"/>
        <v>0</v>
      </c>
      <c r="AI84" s="94">
        <f t="shared" si="131"/>
        <v>1.2026733645498</v>
      </c>
      <c r="AJ84" s="94">
        <f t="shared" si="132"/>
        <v>1.3760542703577998</v>
      </c>
      <c r="AK84" s="94">
        <f t="shared" si="133"/>
        <v>1.5494351761657996</v>
      </c>
      <c r="AL84" s="94">
        <f t="shared" si="134"/>
        <v>1.8108121139878002</v>
      </c>
      <c r="AM84" s="94">
        <f t="shared" si="135"/>
        <v>2.3735428219799997</v>
      </c>
      <c r="AN84" s="94">
        <f t="shared" si="136"/>
        <v>0</v>
      </c>
      <c r="AO84" s="94">
        <f t="shared" si="137"/>
        <v>0.45</v>
      </c>
      <c r="AP84" s="94">
        <f t="shared" si="138"/>
        <v>3.5956954268509995</v>
      </c>
      <c r="AQ84" s="94">
        <f t="shared" si="139"/>
        <v>3.9165676047156999</v>
      </c>
      <c r="AR84" s="94">
        <f t="shared" si="140"/>
        <v>0</v>
      </c>
      <c r="AS84" s="94">
        <f t="shared" si="141"/>
        <v>2.6744657510438996</v>
      </c>
      <c r="AT84" s="94">
        <f t="shared" si="142"/>
        <v>2.8853951120555008</v>
      </c>
      <c r="AU84" s="94">
        <f t="shared" si="143"/>
        <v>0</v>
      </c>
      <c r="AV84" s="94">
        <f t="shared" si="144"/>
        <v>2.9568886241190997</v>
      </c>
      <c r="AW84" s="94">
        <f t="shared" si="145"/>
        <v>2.9963693364055</v>
      </c>
      <c r="AX84" s="94">
        <f t="shared" si="146"/>
        <v>0</v>
      </c>
      <c r="AY84" s="94">
        <f t="shared" si="147"/>
        <v>0</v>
      </c>
      <c r="AZ84" s="94">
        <f t="shared" si="148"/>
        <v>2.983992577000611</v>
      </c>
      <c r="BA84" s="94">
        <f t="shared" si="149"/>
        <v>4.1991425777572147</v>
      </c>
      <c r="BB84" s="94">
        <f t="shared" si="150"/>
        <v>5.4142925785138196</v>
      </c>
      <c r="BC84" s="90">
        <f t="shared" si="100"/>
        <v>5.4142925785138196</v>
      </c>
      <c r="BD84" s="94">
        <f t="shared" si="151"/>
        <v>6.6298087942107777</v>
      </c>
      <c r="BE84" s="94">
        <f t="shared" si="152"/>
        <v>0</v>
      </c>
      <c r="BF84" s="94">
        <f t="shared" si="153"/>
        <v>2.9375809368929535</v>
      </c>
      <c r="BG84" s="94">
        <f t="shared" si="154"/>
        <v>3.8167165227091671</v>
      </c>
      <c r="BH84" s="94">
        <f t="shared" si="155"/>
        <v>4.6958521085253793</v>
      </c>
      <c r="BI84" s="94">
        <f t="shared" si="156"/>
        <v>4.8442668166865834</v>
      </c>
      <c r="BJ84" s="94">
        <f t="shared" si="157"/>
        <v>6.6405022704691445</v>
      </c>
      <c r="BK84" s="94">
        <f t="shared" si="158"/>
        <v>0</v>
      </c>
      <c r="BL84" s="94">
        <f t="shared" si="159"/>
        <v>2.9120435483855314</v>
      </c>
      <c r="BM84" s="94">
        <f t="shared" si="160"/>
        <v>3.0397060765932848</v>
      </c>
      <c r="BN84" s="94">
        <f t="shared" si="161"/>
        <v>3.4226936612165448</v>
      </c>
      <c r="BO84" s="94">
        <f t="shared" si="162"/>
        <v>4.0000925505095939</v>
      </c>
      <c r="BP84" s="94">
        <f t="shared" si="163"/>
        <v>5.243172544050605</v>
      </c>
      <c r="BQ84" s="94">
        <f t="shared" si="164"/>
        <v>0</v>
      </c>
      <c r="BR84" s="94">
        <f t="shared" si="165"/>
        <v>2.6355024397587923</v>
      </c>
      <c r="BS84" s="94">
        <f t="shared" si="166"/>
        <v>3.7087319439631559</v>
      </c>
      <c r="BT84" s="94">
        <f t="shared" si="167"/>
        <v>4.781961448167519</v>
      </c>
      <c r="BU84" s="90">
        <f t="shared" si="101"/>
        <v>4.781961448167519</v>
      </c>
      <c r="BV84" s="94">
        <f t="shared" si="168"/>
        <v>5.8555327529828807</v>
      </c>
      <c r="BW84" s="94">
        <f t="shared" si="169"/>
        <v>0</v>
      </c>
      <c r="BX84" s="94">
        <f t="shared" si="170"/>
        <v>2.5447787918681808</v>
      </c>
      <c r="BY84" s="94">
        <f t="shared" si="171"/>
        <v>3.306359381830438</v>
      </c>
      <c r="BZ84" s="94">
        <f t="shared" si="172"/>
        <v>4.0679399717926978</v>
      </c>
      <c r="CA84" s="94">
        <f t="shared" si="173"/>
        <v>4.1965302445160173</v>
      </c>
      <c r="CB84" s="94">
        <f t="shared" si="174"/>
        <v>5.7525775260844112</v>
      </c>
      <c r="CC84" s="94">
        <f t="shared" si="175"/>
        <v>0</v>
      </c>
      <c r="CD84" s="94">
        <f t="shared" si="176"/>
        <v>2.2489991917081262</v>
      </c>
      <c r="CE84" s="94">
        <f t="shared" si="177"/>
        <v>2.573221485569086</v>
      </c>
      <c r="CF84" s="94">
        <f t="shared" si="178"/>
        <v>2.8974437794300463</v>
      </c>
      <c r="CG84" s="94">
        <f t="shared" si="179"/>
        <v>3.3862186531571865</v>
      </c>
      <c r="CH84" s="94">
        <f t="shared" si="180"/>
        <v>4.4385250771026001</v>
      </c>
      <c r="CI84" s="94">
        <f t="shared" si="181"/>
        <v>0</v>
      </c>
    </row>
    <row r="85" spans="1:87" x14ac:dyDescent="0.4">
      <c r="A85" s="86">
        <v>83</v>
      </c>
      <c r="B85" s="97" t="s">
        <v>145</v>
      </c>
      <c r="C85" s="98" t="s">
        <v>346</v>
      </c>
      <c r="D85" s="94">
        <f t="shared" si="102"/>
        <v>2.54</v>
      </c>
      <c r="E85" s="94">
        <f t="shared" si="103"/>
        <v>1.5957179556152998</v>
      </c>
      <c r="F85" s="94">
        <f t="shared" si="104"/>
        <v>2.2455307902444996</v>
      </c>
      <c r="G85" s="94">
        <f t="shared" si="105"/>
        <v>2.8953436248736999</v>
      </c>
      <c r="H85" s="90">
        <f t="shared" si="98"/>
        <v>2.8953436248736999</v>
      </c>
      <c r="I85" s="94">
        <f t="shared" si="106"/>
        <v>3.5453522963694</v>
      </c>
      <c r="J85" s="94">
        <f t="shared" si="107"/>
        <v>0</v>
      </c>
      <c r="K85" s="94">
        <f t="shared" si="108"/>
        <v>1.5708988967341997</v>
      </c>
      <c r="L85" s="94">
        <f t="shared" si="109"/>
        <v>2.0410248784540999</v>
      </c>
      <c r="M85" s="94">
        <f t="shared" si="110"/>
        <v>2.5111508601739998</v>
      </c>
      <c r="N85" s="94">
        <f t="shared" si="111"/>
        <v>2.5905170142708998</v>
      </c>
      <c r="O85" s="94">
        <f t="shared" si="112"/>
        <v>3.5510707328711999</v>
      </c>
      <c r="P85" s="94">
        <f t="shared" si="113"/>
        <v>0</v>
      </c>
      <c r="Q85" s="94">
        <f t="shared" si="114"/>
        <v>1.5572425392435996</v>
      </c>
      <c r="R85" s="94">
        <f t="shared" si="115"/>
        <v>1.6255112709054997</v>
      </c>
      <c r="S85" s="94">
        <f t="shared" si="116"/>
        <v>1.8303174658912003</v>
      </c>
      <c r="T85" s="94">
        <f t="shared" si="117"/>
        <v>2.1390869254061999</v>
      </c>
      <c r="U85" s="94">
        <f t="shared" si="118"/>
        <v>2.8038355850537995</v>
      </c>
      <c r="V85" s="94">
        <f t="shared" si="119"/>
        <v>0</v>
      </c>
      <c r="W85" s="94">
        <f t="shared" si="120"/>
        <v>1.4093595934538998</v>
      </c>
      <c r="X85" s="94">
        <f t="shared" si="121"/>
        <v>1.9832791144187996</v>
      </c>
      <c r="Y85" s="94">
        <f t="shared" si="122"/>
        <v>2.5571986353836995</v>
      </c>
      <c r="Z85" s="90">
        <f t="shared" si="99"/>
        <v>2.5571986353836995</v>
      </c>
      <c r="AA85" s="94">
        <f t="shared" si="123"/>
        <v>3.1313009374239997</v>
      </c>
      <c r="AB85" s="94">
        <f t="shared" si="124"/>
        <v>0</v>
      </c>
      <c r="AC85" s="94">
        <f t="shared" si="125"/>
        <v>1.3608442737262998</v>
      </c>
      <c r="AD85" s="94">
        <f t="shared" si="126"/>
        <v>1.7681066212996999</v>
      </c>
      <c r="AE85" s="94">
        <f t="shared" si="127"/>
        <v>2.1753689688731002</v>
      </c>
      <c r="AF85" s="94">
        <f t="shared" si="128"/>
        <v>2.2441338205968</v>
      </c>
      <c r="AG85" s="94">
        <f t="shared" si="129"/>
        <v>3.0762446663552998</v>
      </c>
      <c r="AH85" s="94">
        <f t="shared" si="130"/>
        <v>0</v>
      </c>
      <c r="AI85" s="94">
        <f t="shared" si="131"/>
        <v>1.2026733645498</v>
      </c>
      <c r="AJ85" s="94">
        <f t="shared" si="132"/>
        <v>1.3760542703577998</v>
      </c>
      <c r="AK85" s="94">
        <f t="shared" si="133"/>
        <v>1.5494351761657996</v>
      </c>
      <c r="AL85" s="94">
        <f t="shared" si="134"/>
        <v>1.8108121139878002</v>
      </c>
      <c r="AM85" s="94">
        <f t="shared" si="135"/>
        <v>2.3735428219799997</v>
      </c>
      <c r="AN85" s="94">
        <f t="shared" si="136"/>
        <v>0</v>
      </c>
      <c r="AO85" s="94">
        <f t="shared" si="137"/>
        <v>0.45</v>
      </c>
      <c r="AP85" s="94">
        <f t="shared" si="138"/>
        <v>3.5956954268509995</v>
      </c>
      <c r="AQ85" s="94">
        <f t="shared" si="139"/>
        <v>3.9165676047156999</v>
      </c>
      <c r="AR85" s="94">
        <f t="shared" si="140"/>
        <v>0</v>
      </c>
      <c r="AS85" s="94">
        <f t="shared" si="141"/>
        <v>2.6744657510438996</v>
      </c>
      <c r="AT85" s="94">
        <f t="shared" si="142"/>
        <v>2.8853951120555008</v>
      </c>
      <c r="AU85" s="94">
        <f t="shared" si="143"/>
        <v>0</v>
      </c>
      <c r="AV85" s="94">
        <f t="shared" si="144"/>
        <v>2.9568886241190997</v>
      </c>
      <c r="AW85" s="94">
        <f t="shared" si="145"/>
        <v>2.9963693364055</v>
      </c>
      <c r="AX85" s="94">
        <f t="shared" si="146"/>
        <v>0</v>
      </c>
      <c r="AY85" s="94">
        <f t="shared" si="147"/>
        <v>0</v>
      </c>
      <c r="AZ85" s="94">
        <f t="shared" si="148"/>
        <v>2.983992577000611</v>
      </c>
      <c r="BA85" s="94">
        <f t="shared" si="149"/>
        <v>4.1991425777572147</v>
      </c>
      <c r="BB85" s="94">
        <f t="shared" si="150"/>
        <v>5.4142925785138196</v>
      </c>
      <c r="BC85" s="90">
        <f t="shared" si="100"/>
        <v>5.4142925785138196</v>
      </c>
      <c r="BD85" s="94">
        <f t="shared" si="151"/>
        <v>6.6298087942107777</v>
      </c>
      <c r="BE85" s="94">
        <f t="shared" si="152"/>
        <v>0</v>
      </c>
      <c r="BF85" s="94">
        <f t="shared" si="153"/>
        <v>2.9375809368929535</v>
      </c>
      <c r="BG85" s="94">
        <f t="shared" si="154"/>
        <v>3.8167165227091671</v>
      </c>
      <c r="BH85" s="94">
        <f t="shared" si="155"/>
        <v>4.6958521085253793</v>
      </c>
      <c r="BI85" s="94">
        <f t="shared" si="156"/>
        <v>4.8442668166865834</v>
      </c>
      <c r="BJ85" s="94">
        <f t="shared" si="157"/>
        <v>6.6405022704691445</v>
      </c>
      <c r="BK85" s="94">
        <f t="shared" si="158"/>
        <v>0</v>
      </c>
      <c r="BL85" s="94">
        <f t="shared" si="159"/>
        <v>2.9120435483855314</v>
      </c>
      <c r="BM85" s="94">
        <f t="shared" si="160"/>
        <v>3.0397060765932848</v>
      </c>
      <c r="BN85" s="94">
        <f t="shared" si="161"/>
        <v>3.4226936612165448</v>
      </c>
      <c r="BO85" s="94">
        <f t="shared" si="162"/>
        <v>4.0000925505095939</v>
      </c>
      <c r="BP85" s="94">
        <f t="shared" si="163"/>
        <v>5.243172544050605</v>
      </c>
      <c r="BQ85" s="94">
        <f t="shared" si="164"/>
        <v>0</v>
      </c>
      <c r="BR85" s="94">
        <f t="shared" si="165"/>
        <v>2.6355024397587923</v>
      </c>
      <c r="BS85" s="94">
        <f t="shared" si="166"/>
        <v>3.7087319439631559</v>
      </c>
      <c r="BT85" s="94">
        <f t="shared" si="167"/>
        <v>4.781961448167519</v>
      </c>
      <c r="BU85" s="90">
        <f t="shared" si="101"/>
        <v>4.781961448167519</v>
      </c>
      <c r="BV85" s="94">
        <f t="shared" si="168"/>
        <v>5.8555327529828807</v>
      </c>
      <c r="BW85" s="94">
        <f t="shared" si="169"/>
        <v>0</v>
      </c>
      <c r="BX85" s="94">
        <f t="shared" si="170"/>
        <v>2.5447787918681808</v>
      </c>
      <c r="BY85" s="94">
        <f t="shared" si="171"/>
        <v>3.306359381830438</v>
      </c>
      <c r="BZ85" s="94">
        <f t="shared" si="172"/>
        <v>4.0679399717926978</v>
      </c>
      <c r="CA85" s="94">
        <f t="shared" si="173"/>
        <v>4.1965302445160173</v>
      </c>
      <c r="CB85" s="94">
        <f t="shared" si="174"/>
        <v>5.7525775260844112</v>
      </c>
      <c r="CC85" s="94">
        <f t="shared" si="175"/>
        <v>0</v>
      </c>
      <c r="CD85" s="94">
        <f t="shared" si="176"/>
        <v>2.2489991917081262</v>
      </c>
      <c r="CE85" s="94">
        <f t="shared" si="177"/>
        <v>2.573221485569086</v>
      </c>
      <c r="CF85" s="94">
        <f t="shared" si="178"/>
        <v>2.8974437794300463</v>
      </c>
      <c r="CG85" s="94">
        <f t="shared" si="179"/>
        <v>3.3862186531571865</v>
      </c>
      <c r="CH85" s="94">
        <f t="shared" si="180"/>
        <v>4.4385250771026001</v>
      </c>
      <c r="CI85" s="94">
        <f t="shared" si="181"/>
        <v>0</v>
      </c>
    </row>
    <row r="86" spans="1:87" x14ac:dyDescent="0.4">
      <c r="A86" s="86">
        <v>84</v>
      </c>
      <c r="B86" s="97" t="s">
        <v>146</v>
      </c>
      <c r="C86" s="98" t="s">
        <v>346</v>
      </c>
      <c r="D86" s="94">
        <f t="shared" si="102"/>
        <v>2.54</v>
      </c>
      <c r="E86" s="94">
        <f t="shared" si="103"/>
        <v>1.5957179556152998</v>
      </c>
      <c r="F86" s="94">
        <f t="shared" si="104"/>
        <v>2.2455307902444996</v>
      </c>
      <c r="G86" s="94">
        <f t="shared" si="105"/>
        <v>2.8953436248736999</v>
      </c>
      <c r="H86" s="90">
        <f t="shared" si="98"/>
        <v>2.8953436248736999</v>
      </c>
      <c r="I86" s="94">
        <f t="shared" si="106"/>
        <v>3.5453522963694</v>
      </c>
      <c r="J86" s="94">
        <f t="shared" si="107"/>
        <v>0</v>
      </c>
      <c r="K86" s="94">
        <f t="shared" si="108"/>
        <v>1.5708988967341997</v>
      </c>
      <c r="L86" s="94">
        <f t="shared" si="109"/>
        <v>2.0410248784540999</v>
      </c>
      <c r="M86" s="94">
        <f t="shared" si="110"/>
        <v>2.5111508601739998</v>
      </c>
      <c r="N86" s="94">
        <f t="shared" si="111"/>
        <v>2.5905170142708998</v>
      </c>
      <c r="O86" s="94">
        <f t="shared" si="112"/>
        <v>3.5510707328711999</v>
      </c>
      <c r="P86" s="94">
        <f t="shared" si="113"/>
        <v>0</v>
      </c>
      <c r="Q86" s="94">
        <f t="shared" si="114"/>
        <v>1.5572425392435996</v>
      </c>
      <c r="R86" s="94">
        <f t="shared" si="115"/>
        <v>1.6255112709054997</v>
      </c>
      <c r="S86" s="94">
        <f t="shared" si="116"/>
        <v>1.8303174658912003</v>
      </c>
      <c r="T86" s="94">
        <f t="shared" si="117"/>
        <v>2.1390869254061999</v>
      </c>
      <c r="U86" s="94">
        <f t="shared" si="118"/>
        <v>2.8038355850537995</v>
      </c>
      <c r="V86" s="94">
        <f t="shared" si="119"/>
        <v>0</v>
      </c>
      <c r="W86" s="94">
        <f t="shared" si="120"/>
        <v>1.4093595934538998</v>
      </c>
      <c r="X86" s="94">
        <f t="shared" si="121"/>
        <v>1.9832791144187996</v>
      </c>
      <c r="Y86" s="94">
        <f t="shared" si="122"/>
        <v>2.5571986353836995</v>
      </c>
      <c r="Z86" s="90">
        <f t="shared" si="99"/>
        <v>2.5571986353836995</v>
      </c>
      <c r="AA86" s="94">
        <f t="shared" si="123"/>
        <v>3.1313009374239997</v>
      </c>
      <c r="AB86" s="94">
        <f t="shared" si="124"/>
        <v>0</v>
      </c>
      <c r="AC86" s="94">
        <f t="shared" si="125"/>
        <v>1.3608442737262998</v>
      </c>
      <c r="AD86" s="94">
        <f t="shared" si="126"/>
        <v>1.7681066212996999</v>
      </c>
      <c r="AE86" s="94">
        <f t="shared" si="127"/>
        <v>2.1753689688731002</v>
      </c>
      <c r="AF86" s="94">
        <f t="shared" si="128"/>
        <v>2.2441338205968</v>
      </c>
      <c r="AG86" s="94">
        <f t="shared" si="129"/>
        <v>3.0762446663552998</v>
      </c>
      <c r="AH86" s="94">
        <f t="shared" si="130"/>
        <v>0</v>
      </c>
      <c r="AI86" s="94">
        <f t="shared" si="131"/>
        <v>1.2026733645498</v>
      </c>
      <c r="AJ86" s="94">
        <f t="shared" si="132"/>
        <v>1.3760542703577998</v>
      </c>
      <c r="AK86" s="94">
        <f t="shared" si="133"/>
        <v>1.5494351761657996</v>
      </c>
      <c r="AL86" s="94">
        <f t="shared" si="134"/>
        <v>1.8108121139878002</v>
      </c>
      <c r="AM86" s="94">
        <f t="shared" si="135"/>
        <v>2.3735428219799997</v>
      </c>
      <c r="AN86" s="94">
        <f t="shared" si="136"/>
        <v>0</v>
      </c>
      <c r="AO86" s="94">
        <f t="shared" si="137"/>
        <v>0.45</v>
      </c>
      <c r="AP86" s="94">
        <f t="shared" si="138"/>
        <v>3.5956954268509995</v>
      </c>
      <c r="AQ86" s="94">
        <f t="shared" si="139"/>
        <v>3.9165676047156999</v>
      </c>
      <c r="AR86" s="94">
        <f t="shared" si="140"/>
        <v>0</v>
      </c>
      <c r="AS86" s="94">
        <f t="shared" si="141"/>
        <v>2.6744657510438996</v>
      </c>
      <c r="AT86" s="94">
        <f t="shared" si="142"/>
        <v>2.8853951120555008</v>
      </c>
      <c r="AU86" s="94">
        <f t="shared" si="143"/>
        <v>0</v>
      </c>
      <c r="AV86" s="94">
        <f t="shared" si="144"/>
        <v>2.9568886241190997</v>
      </c>
      <c r="AW86" s="94">
        <f t="shared" si="145"/>
        <v>2.9963693364055</v>
      </c>
      <c r="AX86" s="94">
        <f t="shared" si="146"/>
        <v>0</v>
      </c>
      <c r="AY86" s="94">
        <f t="shared" si="147"/>
        <v>0</v>
      </c>
      <c r="AZ86" s="94">
        <f t="shared" si="148"/>
        <v>2.983992577000611</v>
      </c>
      <c r="BA86" s="94">
        <f t="shared" si="149"/>
        <v>4.1991425777572147</v>
      </c>
      <c r="BB86" s="94">
        <f t="shared" si="150"/>
        <v>5.4142925785138196</v>
      </c>
      <c r="BC86" s="90">
        <f t="shared" si="100"/>
        <v>5.4142925785138196</v>
      </c>
      <c r="BD86" s="94">
        <f t="shared" si="151"/>
        <v>6.6298087942107777</v>
      </c>
      <c r="BE86" s="94">
        <f t="shared" si="152"/>
        <v>0</v>
      </c>
      <c r="BF86" s="94">
        <f t="shared" si="153"/>
        <v>2.9375809368929535</v>
      </c>
      <c r="BG86" s="94">
        <f t="shared" si="154"/>
        <v>3.8167165227091671</v>
      </c>
      <c r="BH86" s="94">
        <f t="shared" si="155"/>
        <v>4.6958521085253793</v>
      </c>
      <c r="BI86" s="94">
        <f t="shared" si="156"/>
        <v>4.8442668166865834</v>
      </c>
      <c r="BJ86" s="94">
        <f t="shared" si="157"/>
        <v>6.6405022704691445</v>
      </c>
      <c r="BK86" s="94">
        <f t="shared" si="158"/>
        <v>0</v>
      </c>
      <c r="BL86" s="94">
        <f t="shared" si="159"/>
        <v>2.9120435483855314</v>
      </c>
      <c r="BM86" s="94">
        <f t="shared" si="160"/>
        <v>3.0397060765932848</v>
      </c>
      <c r="BN86" s="94">
        <f t="shared" si="161"/>
        <v>3.4226936612165448</v>
      </c>
      <c r="BO86" s="94">
        <f t="shared" si="162"/>
        <v>4.0000925505095939</v>
      </c>
      <c r="BP86" s="94">
        <f t="shared" si="163"/>
        <v>5.243172544050605</v>
      </c>
      <c r="BQ86" s="94">
        <f t="shared" si="164"/>
        <v>0</v>
      </c>
      <c r="BR86" s="94">
        <f t="shared" si="165"/>
        <v>2.6355024397587923</v>
      </c>
      <c r="BS86" s="94">
        <f t="shared" si="166"/>
        <v>3.7087319439631559</v>
      </c>
      <c r="BT86" s="94">
        <f t="shared" si="167"/>
        <v>4.781961448167519</v>
      </c>
      <c r="BU86" s="90">
        <f t="shared" si="101"/>
        <v>4.781961448167519</v>
      </c>
      <c r="BV86" s="94">
        <f t="shared" si="168"/>
        <v>5.8555327529828807</v>
      </c>
      <c r="BW86" s="94">
        <f t="shared" si="169"/>
        <v>0</v>
      </c>
      <c r="BX86" s="94">
        <f t="shared" si="170"/>
        <v>2.5447787918681808</v>
      </c>
      <c r="BY86" s="94">
        <f t="shared" si="171"/>
        <v>3.306359381830438</v>
      </c>
      <c r="BZ86" s="94">
        <f t="shared" si="172"/>
        <v>4.0679399717926978</v>
      </c>
      <c r="CA86" s="94">
        <f t="shared" si="173"/>
        <v>4.1965302445160173</v>
      </c>
      <c r="CB86" s="94">
        <f t="shared" si="174"/>
        <v>5.7525775260844112</v>
      </c>
      <c r="CC86" s="94">
        <f t="shared" si="175"/>
        <v>0</v>
      </c>
      <c r="CD86" s="94">
        <f t="shared" si="176"/>
        <v>2.2489991917081262</v>
      </c>
      <c r="CE86" s="94">
        <f t="shared" si="177"/>
        <v>2.573221485569086</v>
      </c>
      <c r="CF86" s="94">
        <f t="shared" si="178"/>
        <v>2.8974437794300463</v>
      </c>
      <c r="CG86" s="94">
        <f t="shared" si="179"/>
        <v>3.3862186531571865</v>
      </c>
      <c r="CH86" s="94">
        <f t="shared" si="180"/>
        <v>4.4385250771026001</v>
      </c>
      <c r="CI86" s="94">
        <f t="shared" si="181"/>
        <v>0</v>
      </c>
    </row>
    <row r="87" spans="1:87" x14ac:dyDescent="0.4">
      <c r="A87" s="86">
        <v>85</v>
      </c>
      <c r="B87" s="97" t="s">
        <v>147</v>
      </c>
      <c r="C87" s="98" t="s">
        <v>346</v>
      </c>
      <c r="D87" s="94">
        <f t="shared" si="102"/>
        <v>2.54</v>
      </c>
      <c r="E87" s="94">
        <f t="shared" si="103"/>
        <v>1.5957179556152998</v>
      </c>
      <c r="F87" s="94">
        <f t="shared" si="104"/>
        <v>2.2455307902444996</v>
      </c>
      <c r="G87" s="94">
        <f t="shared" si="105"/>
        <v>2.8953436248736999</v>
      </c>
      <c r="H87" s="90">
        <f t="shared" si="98"/>
        <v>2.8953436248736999</v>
      </c>
      <c r="I87" s="94">
        <f t="shared" si="106"/>
        <v>3.5453522963694</v>
      </c>
      <c r="J87" s="94">
        <f t="shared" si="107"/>
        <v>0</v>
      </c>
      <c r="K87" s="94">
        <f t="shared" si="108"/>
        <v>1.5708988967341997</v>
      </c>
      <c r="L87" s="94">
        <f t="shared" si="109"/>
        <v>2.0410248784540999</v>
      </c>
      <c r="M87" s="94">
        <f t="shared" si="110"/>
        <v>2.5111508601739998</v>
      </c>
      <c r="N87" s="94">
        <f t="shared" si="111"/>
        <v>2.5905170142708998</v>
      </c>
      <c r="O87" s="94">
        <f t="shared" si="112"/>
        <v>3.5510707328711999</v>
      </c>
      <c r="P87" s="94">
        <f t="shared" si="113"/>
        <v>0</v>
      </c>
      <c r="Q87" s="94">
        <f t="shared" si="114"/>
        <v>1.5572425392435996</v>
      </c>
      <c r="R87" s="94">
        <f t="shared" si="115"/>
        <v>1.6255112709054997</v>
      </c>
      <c r="S87" s="94">
        <f t="shared" si="116"/>
        <v>1.8303174658912003</v>
      </c>
      <c r="T87" s="94">
        <f t="shared" si="117"/>
        <v>2.1390869254061999</v>
      </c>
      <c r="U87" s="94">
        <f t="shared" si="118"/>
        <v>2.8038355850537995</v>
      </c>
      <c r="V87" s="94">
        <f t="shared" si="119"/>
        <v>0</v>
      </c>
      <c r="W87" s="94">
        <f t="shared" si="120"/>
        <v>1.4093595934538998</v>
      </c>
      <c r="X87" s="94">
        <f t="shared" si="121"/>
        <v>1.9832791144187996</v>
      </c>
      <c r="Y87" s="94">
        <f t="shared" si="122"/>
        <v>2.5571986353836995</v>
      </c>
      <c r="Z87" s="90">
        <f t="shared" si="99"/>
        <v>2.5571986353836995</v>
      </c>
      <c r="AA87" s="94">
        <f t="shared" si="123"/>
        <v>3.1313009374239997</v>
      </c>
      <c r="AB87" s="94">
        <f t="shared" si="124"/>
        <v>0</v>
      </c>
      <c r="AC87" s="94">
        <f t="shared" si="125"/>
        <v>1.3608442737262998</v>
      </c>
      <c r="AD87" s="94">
        <f t="shared" si="126"/>
        <v>1.7681066212996999</v>
      </c>
      <c r="AE87" s="94">
        <f t="shared" si="127"/>
        <v>2.1753689688731002</v>
      </c>
      <c r="AF87" s="94">
        <f t="shared" si="128"/>
        <v>2.2441338205968</v>
      </c>
      <c r="AG87" s="94">
        <f t="shared" si="129"/>
        <v>3.0762446663552998</v>
      </c>
      <c r="AH87" s="94">
        <f t="shared" si="130"/>
        <v>0</v>
      </c>
      <c r="AI87" s="94">
        <f t="shared" si="131"/>
        <v>1.2026733645498</v>
      </c>
      <c r="AJ87" s="94">
        <f t="shared" si="132"/>
        <v>1.3760542703577998</v>
      </c>
      <c r="AK87" s="94">
        <f t="shared" si="133"/>
        <v>1.5494351761657996</v>
      </c>
      <c r="AL87" s="94">
        <f t="shared" si="134"/>
        <v>1.8108121139878002</v>
      </c>
      <c r="AM87" s="94">
        <f t="shared" si="135"/>
        <v>2.3735428219799997</v>
      </c>
      <c r="AN87" s="94">
        <f t="shared" si="136"/>
        <v>0</v>
      </c>
      <c r="AO87" s="94">
        <f t="shared" si="137"/>
        <v>0.45</v>
      </c>
      <c r="AP87" s="94">
        <f t="shared" si="138"/>
        <v>3.5956954268509995</v>
      </c>
      <c r="AQ87" s="94">
        <f t="shared" si="139"/>
        <v>3.9165676047156999</v>
      </c>
      <c r="AR87" s="94">
        <f t="shared" si="140"/>
        <v>0</v>
      </c>
      <c r="AS87" s="94">
        <f t="shared" si="141"/>
        <v>2.6744657510438996</v>
      </c>
      <c r="AT87" s="94">
        <f t="shared" si="142"/>
        <v>2.8853951120555008</v>
      </c>
      <c r="AU87" s="94">
        <f t="shared" si="143"/>
        <v>0</v>
      </c>
      <c r="AV87" s="94">
        <f t="shared" si="144"/>
        <v>2.9568886241190997</v>
      </c>
      <c r="AW87" s="94">
        <f t="shared" si="145"/>
        <v>2.9963693364055</v>
      </c>
      <c r="AX87" s="94">
        <f t="shared" si="146"/>
        <v>0</v>
      </c>
      <c r="AY87" s="94">
        <f t="shared" si="147"/>
        <v>0</v>
      </c>
      <c r="AZ87" s="94">
        <f t="shared" si="148"/>
        <v>2.983992577000611</v>
      </c>
      <c r="BA87" s="94">
        <f t="shared" si="149"/>
        <v>4.1991425777572147</v>
      </c>
      <c r="BB87" s="94">
        <f t="shared" si="150"/>
        <v>5.4142925785138196</v>
      </c>
      <c r="BC87" s="90">
        <f t="shared" si="100"/>
        <v>5.4142925785138196</v>
      </c>
      <c r="BD87" s="94">
        <f t="shared" si="151"/>
        <v>6.6298087942107777</v>
      </c>
      <c r="BE87" s="94">
        <f t="shared" si="152"/>
        <v>0</v>
      </c>
      <c r="BF87" s="94">
        <f t="shared" si="153"/>
        <v>2.9375809368929535</v>
      </c>
      <c r="BG87" s="94">
        <f t="shared" si="154"/>
        <v>3.8167165227091671</v>
      </c>
      <c r="BH87" s="94">
        <f t="shared" si="155"/>
        <v>4.6958521085253793</v>
      </c>
      <c r="BI87" s="94">
        <f t="shared" si="156"/>
        <v>4.8442668166865834</v>
      </c>
      <c r="BJ87" s="94">
        <f t="shared" si="157"/>
        <v>6.6405022704691445</v>
      </c>
      <c r="BK87" s="94">
        <f t="shared" si="158"/>
        <v>0</v>
      </c>
      <c r="BL87" s="94">
        <f t="shared" si="159"/>
        <v>2.9120435483855314</v>
      </c>
      <c r="BM87" s="94">
        <f t="shared" si="160"/>
        <v>3.0397060765932848</v>
      </c>
      <c r="BN87" s="94">
        <f t="shared" si="161"/>
        <v>3.4226936612165448</v>
      </c>
      <c r="BO87" s="94">
        <f t="shared" si="162"/>
        <v>4.0000925505095939</v>
      </c>
      <c r="BP87" s="94">
        <f t="shared" si="163"/>
        <v>5.243172544050605</v>
      </c>
      <c r="BQ87" s="94">
        <f t="shared" si="164"/>
        <v>0</v>
      </c>
      <c r="BR87" s="94">
        <f t="shared" si="165"/>
        <v>2.6355024397587923</v>
      </c>
      <c r="BS87" s="94">
        <f t="shared" si="166"/>
        <v>3.7087319439631559</v>
      </c>
      <c r="BT87" s="94">
        <f t="shared" si="167"/>
        <v>4.781961448167519</v>
      </c>
      <c r="BU87" s="90">
        <f t="shared" si="101"/>
        <v>4.781961448167519</v>
      </c>
      <c r="BV87" s="94">
        <f t="shared" si="168"/>
        <v>5.8555327529828807</v>
      </c>
      <c r="BW87" s="94">
        <f t="shared" si="169"/>
        <v>0</v>
      </c>
      <c r="BX87" s="94">
        <f t="shared" si="170"/>
        <v>2.5447787918681808</v>
      </c>
      <c r="BY87" s="94">
        <f t="shared" si="171"/>
        <v>3.306359381830438</v>
      </c>
      <c r="BZ87" s="94">
        <f t="shared" si="172"/>
        <v>4.0679399717926978</v>
      </c>
      <c r="CA87" s="94">
        <f t="shared" si="173"/>
        <v>4.1965302445160173</v>
      </c>
      <c r="CB87" s="94">
        <f t="shared" si="174"/>
        <v>5.7525775260844112</v>
      </c>
      <c r="CC87" s="94">
        <f t="shared" si="175"/>
        <v>0</v>
      </c>
      <c r="CD87" s="94">
        <f t="shared" si="176"/>
        <v>2.2489991917081262</v>
      </c>
      <c r="CE87" s="94">
        <f t="shared" si="177"/>
        <v>2.573221485569086</v>
      </c>
      <c r="CF87" s="94">
        <f t="shared" si="178"/>
        <v>2.8974437794300463</v>
      </c>
      <c r="CG87" s="94">
        <f t="shared" si="179"/>
        <v>3.3862186531571865</v>
      </c>
      <c r="CH87" s="94">
        <f t="shared" si="180"/>
        <v>4.4385250771026001</v>
      </c>
      <c r="CI87" s="94">
        <f t="shared" si="181"/>
        <v>0</v>
      </c>
    </row>
    <row r="88" spans="1:87" x14ac:dyDescent="0.4">
      <c r="A88" s="86">
        <v>86</v>
      </c>
      <c r="B88" s="97" t="s">
        <v>407</v>
      </c>
      <c r="C88" s="98" t="s">
        <v>346</v>
      </c>
      <c r="D88" s="94">
        <f t="shared" si="102"/>
        <v>2.54</v>
      </c>
      <c r="E88" s="94">
        <f t="shared" si="103"/>
        <v>1.5957179556152998</v>
      </c>
      <c r="F88" s="94">
        <f t="shared" si="104"/>
        <v>2.2455307902444996</v>
      </c>
      <c r="G88" s="94">
        <f t="shared" si="105"/>
        <v>2.8953436248736999</v>
      </c>
      <c r="H88" s="90">
        <f t="shared" si="98"/>
        <v>2.8953436248736999</v>
      </c>
      <c r="I88" s="94">
        <f t="shared" si="106"/>
        <v>3.5453522963694</v>
      </c>
      <c r="J88" s="94">
        <f t="shared" si="107"/>
        <v>0</v>
      </c>
      <c r="K88" s="94">
        <f t="shared" si="108"/>
        <v>1.5708988967341997</v>
      </c>
      <c r="L88" s="94">
        <f t="shared" si="109"/>
        <v>2.0410248784540999</v>
      </c>
      <c r="M88" s="94">
        <f t="shared" si="110"/>
        <v>2.5111508601739998</v>
      </c>
      <c r="N88" s="94">
        <f t="shared" si="111"/>
        <v>2.5905170142708998</v>
      </c>
      <c r="O88" s="94">
        <f t="shared" si="112"/>
        <v>3.5510707328711999</v>
      </c>
      <c r="P88" s="94">
        <f t="shared" si="113"/>
        <v>0</v>
      </c>
      <c r="Q88" s="94">
        <f t="shared" si="114"/>
        <v>1.5572425392435996</v>
      </c>
      <c r="R88" s="94">
        <f t="shared" si="115"/>
        <v>1.6255112709054997</v>
      </c>
      <c r="S88" s="94">
        <f t="shared" si="116"/>
        <v>1.8303174658912003</v>
      </c>
      <c r="T88" s="94">
        <f t="shared" si="117"/>
        <v>2.1390869254061999</v>
      </c>
      <c r="U88" s="94">
        <f t="shared" si="118"/>
        <v>2.8038355850537995</v>
      </c>
      <c r="V88" s="94">
        <f t="shared" si="119"/>
        <v>0</v>
      </c>
      <c r="W88" s="94">
        <f t="shared" si="120"/>
        <v>1.4093595934538998</v>
      </c>
      <c r="X88" s="94">
        <f t="shared" si="121"/>
        <v>1.9832791144187996</v>
      </c>
      <c r="Y88" s="94">
        <f t="shared" si="122"/>
        <v>2.5571986353836995</v>
      </c>
      <c r="Z88" s="90">
        <f t="shared" si="99"/>
        <v>2.5571986353836995</v>
      </c>
      <c r="AA88" s="94">
        <f t="shared" si="123"/>
        <v>3.1313009374239997</v>
      </c>
      <c r="AB88" s="94">
        <f t="shared" si="124"/>
        <v>0</v>
      </c>
      <c r="AC88" s="94">
        <f t="shared" si="125"/>
        <v>1.3608442737262998</v>
      </c>
      <c r="AD88" s="94">
        <f t="shared" si="126"/>
        <v>1.7681066212996999</v>
      </c>
      <c r="AE88" s="94">
        <f t="shared" si="127"/>
        <v>2.1753689688731002</v>
      </c>
      <c r="AF88" s="94">
        <f t="shared" si="128"/>
        <v>2.2441338205968</v>
      </c>
      <c r="AG88" s="94">
        <f t="shared" si="129"/>
        <v>3.0762446663552998</v>
      </c>
      <c r="AH88" s="94">
        <f t="shared" si="130"/>
        <v>0</v>
      </c>
      <c r="AI88" s="94">
        <f t="shared" si="131"/>
        <v>1.2026733645498</v>
      </c>
      <c r="AJ88" s="94">
        <f t="shared" si="132"/>
        <v>1.3760542703577998</v>
      </c>
      <c r="AK88" s="94">
        <f t="shared" si="133"/>
        <v>1.5494351761657996</v>
      </c>
      <c r="AL88" s="94">
        <f t="shared" si="134"/>
        <v>1.8108121139878002</v>
      </c>
      <c r="AM88" s="94">
        <f t="shared" si="135"/>
        <v>2.3735428219799997</v>
      </c>
      <c r="AN88" s="94">
        <f t="shared" si="136"/>
        <v>0</v>
      </c>
      <c r="AO88" s="94">
        <f t="shared" si="137"/>
        <v>0.45</v>
      </c>
      <c r="AP88" s="94">
        <f t="shared" si="138"/>
        <v>3.5956954268509995</v>
      </c>
      <c r="AQ88" s="94">
        <f t="shared" si="139"/>
        <v>3.9165676047156999</v>
      </c>
      <c r="AR88" s="94">
        <f t="shared" si="140"/>
        <v>0</v>
      </c>
      <c r="AS88" s="94">
        <f t="shared" si="141"/>
        <v>2.6744657510438996</v>
      </c>
      <c r="AT88" s="94">
        <f t="shared" si="142"/>
        <v>2.8853951120555008</v>
      </c>
      <c r="AU88" s="94">
        <f t="shared" si="143"/>
        <v>0</v>
      </c>
      <c r="AV88" s="94">
        <f t="shared" si="144"/>
        <v>2.9568886241190997</v>
      </c>
      <c r="AW88" s="94">
        <f t="shared" si="145"/>
        <v>2.9963693364055</v>
      </c>
      <c r="AX88" s="94">
        <f t="shared" si="146"/>
        <v>0</v>
      </c>
      <c r="AY88" s="94">
        <f t="shared" si="147"/>
        <v>0</v>
      </c>
      <c r="AZ88" s="94">
        <f t="shared" si="148"/>
        <v>2.983992577000611</v>
      </c>
      <c r="BA88" s="94">
        <f t="shared" si="149"/>
        <v>4.1991425777572147</v>
      </c>
      <c r="BB88" s="94">
        <f t="shared" si="150"/>
        <v>5.4142925785138196</v>
      </c>
      <c r="BC88" s="90">
        <f t="shared" si="100"/>
        <v>5.4142925785138196</v>
      </c>
      <c r="BD88" s="94">
        <f t="shared" si="151"/>
        <v>6.6298087942107777</v>
      </c>
      <c r="BE88" s="94">
        <f t="shared" si="152"/>
        <v>0</v>
      </c>
      <c r="BF88" s="94">
        <f t="shared" si="153"/>
        <v>2.9375809368929535</v>
      </c>
      <c r="BG88" s="94">
        <f t="shared" si="154"/>
        <v>3.8167165227091671</v>
      </c>
      <c r="BH88" s="94">
        <f t="shared" si="155"/>
        <v>4.6958521085253793</v>
      </c>
      <c r="BI88" s="94">
        <f t="shared" si="156"/>
        <v>4.8442668166865834</v>
      </c>
      <c r="BJ88" s="94">
        <f t="shared" si="157"/>
        <v>6.6405022704691445</v>
      </c>
      <c r="BK88" s="94">
        <f t="shared" si="158"/>
        <v>0</v>
      </c>
      <c r="BL88" s="94">
        <f t="shared" si="159"/>
        <v>2.9120435483855314</v>
      </c>
      <c r="BM88" s="94">
        <f t="shared" si="160"/>
        <v>3.0397060765932848</v>
      </c>
      <c r="BN88" s="94">
        <f t="shared" si="161"/>
        <v>3.4226936612165448</v>
      </c>
      <c r="BO88" s="94">
        <f t="shared" si="162"/>
        <v>4.0000925505095939</v>
      </c>
      <c r="BP88" s="94">
        <f t="shared" si="163"/>
        <v>5.243172544050605</v>
      </c>
      <c r="BQ88" s="94">
        <f t="shared" si="164"/>
        <v>0</v>
      </c>
      <c r="BR88" s="94">
        <f t="shared" si="165"/>
        <v>2.6355024397587923</v>
      </c>
      <c r="BS88" s="94">
        <f t="shared" si="166"/>
        <v>3.7087319439631559</v>
      </c>
      <c r="BT88" s="94">
        <f t="shared" si="167"/>
        <v>4.781961448167519</v>
      </c>
      <c r="BU88" s="90">
        <f t="shared" si="101"/>
        <v>4.781961448167519</v>
      </c>
      <c r="BV88" s="94">
        <f t="shared" si="168"/>
        <v>5.8555327529828807</v>
      </c>
      <c r="BW88" s="94">
        <f t="shared" si="169"/>
        <v>0</v>
      </c>
      <c r="BX88" s="94">
        <f t="shared" si="170"/>
        <v>2.5447787918681808</v>
      </c>
      <c r="BY88" s="94">
        <f t="shared" si="171"/>
        <v>3.306359381830438</v>
      </c>
      <c r="BZ88" s="94">
        <f t="shared" si="172"/>
        <v>4.0679399717926978</v>
      </c>
      <c r="CA88" s="94">
        <f t="shared" si="173"/>
        <v>4.1965302445160173</v>
      </c>
      <c r="CB88" s="94">
        <f t="shared" si="174"/>
        <v>5.7525775260844112</v>
      </c>
      <c r="CC88" s="94">
        <f t="shared" si="175"/>
        <v>0</v>
      </c>
      <c r="CD88" s="94">
        <f t="shared" si="176"/>
        <v>2.2489991917081262</v>
      </c>
      <c r="CE88" s="94">
        <f t="shared" si="177"/>
        <v>2.573221485569086</v>
      </c>
      <c r="CF88" s="94">
        <f t="shared" si="178"/>
        <v>2.8974437794300463</v>
      </c>
      <c r="CG88" s="94">
        <f t="shared" si="179"/>
        <v>3.3862186531571865</v>
      </c>
      <c r="CH88" s="94">
        <f t="shared" si="180"/>
        <v>4.4385250771026001</v>
      </c>
      <c r="CI88" s="94">
        <f t="shared" si="181"/>
        <v>0</v>
      </c>
    </row>
    <row r="89" spans="1:87" x14ac:dyDescent="0.4">
      <c r="A89" s="86">
        <v>87</v>
      </c>
      <c r="B89" s="97" t="s">
        <v>148</v>
      </c>
      <c r="C89" s="98" t="s">
        <v>346</v>
      </c>
      <c r="D89" s="94">
        <f t="shared" si="102"/>
        <v>2.54</v>
      </c>
      <c r="E89" s="94">
        <f t="shared" si="103"/>
        <v>1.5957179556152998</v>
      </c>
      <c r="F89" s="94">
        <f t="shared" si="104"/>
        <v>2.2455307902444996</v>
      </c>
      <c r="G89" s="94">
        <f t="shared" si="105"/>
        <v>2.8953436248736999</v>
      </c>
      <c r="H89" s="90">
        <f t="shared" si="98"/>
        <v>2.8953436248736999</v>
      </c>
      <c r="I89" s="94">
        <f t="shared" si="106"/>
        <v>3.5453522963694</v>
      </c>
      <c r="J89" s="94">
        <f t="shared" si="107"/>
        <v>0</v>
      </c>
      <c r="K89" s="94">
        <f t="shared" si="108"/>
        <v>1.5708988967341997</v>
      </c>
      <c r="L89" s="94">
        <f t="shared" si="109"/>
        <v>2.0410248784540999</v>
      </c>
      <c r="M89" s="94">
        <f t="shared" si="110"/>
        <v>2.5111508601739998</v>
      </c>
      <c r="N89" s="94">
        <f t="shared" si="111"/>
        <v>2.5905170142708998</v>
      </c>
      <c r="O89" s="94">
        <f t="shared" si="112"/>
        <v>3.5510707328711999</v>
      </c>
      <c r="P89" s="94">
        <f t="shared" si="113"/>
        <v>0</v>
      </c>
      <c r="Q89" s="94">
        <f t="shared" si="114"/>
        <v>1.5572425392435996</v>
      </c>
      <c r="R89" s="94">
        <f t="shared" si="115"/>
        <v>1.6255112709054997</v>
      </c>
      <c r="S89" s="94">
        <f t="shared" si="116"/>
        <v>1.8303174658912003</v>
      </c>
      <c r="T89" s="94">
        <f t="shared" si="117"/>
        <v>2.1390869254061999</v>
      </c>
      <c r="U89" s="94">
        <f t="shared" si="118"/>
        <v>2.8038355850537995</v>
      </c>
      <c r="V89" s="94">
        <f t="shared" si="119"/>
        <v>0</v>
      </c>
      <c r="W89" s="94">
        <f t="shared" si="120"/>
        <v>1.4093595934538998</v>
      </c>
      <c r="X89" s="94">
        <f t="shared" si="121"/>
        <v>1.9832791144187996</v>
      </c>
      <c r="Y89" s="94">
        <f t="shared" si="122"/>
        <v>2.5571986353836995</v>
      </c>
      <c r="Z89" s="90">
        <f t="shared" si="99"/>
        <v>2.5571986353836995</v>
      </c>
      <c r="AA89" s="94">
        <f t="shared" si="123"/>
        <v>3.1313009374239997</v>
      </c>
      <c r="AB89" s="94">
        <f t="shared" si="124"/>
        <v>0</v>
      </c>
      <c r="AC89" s="94">
        <f t="shared" si="125"/>
        <v>1.3608442737262998</v>
      </c>
      <c r="AD89" s="94">
        <f t="shared" si="126"/>
        <v>1.7681066212996999</v>
      </c>
      <c r="AE89" s="94">
        <f t="shared" si="127"/>
        <v>2.1753689688731002</v>
      </c>
      <c r="AF89" s="94">
        <f t="shared" si="128"/>
        <v>2.2441338205968</v>
      </c>
      <c r="AG89" s="94">
        <f t="shared" si="129"/>
        <v>3.0762446663552998</v>
      </c>
      <c r="AH89" s="94">
        <f t="shared" si="130"/>
        <v>0</v>
      </c>
      <c r="AI89" s="94">
        <f t="shared" si="131"/>
        <v>1.2026733645498</v>
      </c>
      <c r="AJ89" s="94">
        <f t="shared" si="132"/>
        <v>1.3760542703577998</v>
      </c>
      <c r="AK89" s="94">
        <f t="shared" si="133"/>
        <v>1.5494351761657996</v>
      </c>
      <c r="AL89" s="94">
        <f t="shared" si="134"/>
        <v>1.8108121139878002</v>
      </c>
      <c r="AM89" s="94">
        <f t="shared" si="135"/>
        <v>2.3735428219799997</v>
      </c>
      <c r="AN89" s="94">
        <f t="shared" si="136"/>
        <v>0</v>
      </c>
      <c r="AO89" s="94">
        <f t="shared" si="137"/>
        <v>0.45</v>
      </c>
      <c r="AP89" s="94">
        <f t="shared" si="138"/>
        <v>3.5956954268509995</v>
      </c>
      <c r="AQ89" s="94">
        <f t="shared" si="139"/>
        <v>3.9165676047156999</v>
      </c>
      <c r="AR89" s="94">
        <f t="shared" si="140"/>
        <v>0</v>
      </c>
      <c r="AS89" s="94">
        <f t="shared" si="141"/>
        <v>2.6744657510438996</v>
      </c>
      <c r="AT89" s="94">
        <f t="shared" si="142"/>
        <v>2.8853951120555008</v>
      </c>
      <c r="AU89" s="94">
        <f t="shared" si="143"/>
        <v>0</v>
      </c>
      <c r="AV89" s="94">
        <f t="shared" si="144"/>
        <v>2.9568886241190997</v>
      </c>
      <c r="AW89" s="94">
        <f t="shared" si="145"/>
        <v>2.9963693364055</v>
      </c>
      <c r="AX89" s="94">
        <f t="shared" si="146"/>
        <v>0</v>
      </c>
      <c r="AY89" s="94">
        <f t="shared" si="147"/>
        <v>0</v>
      </c>
      <c r="AZ89" s="94">
        <f t="shared" si="148"/>
        <v>2.983992577000611</v>
      </c>
      <c r="BA89" s="94">
        <f t="shared" si="149"/>
        <v>4.1991425777572147</v>
      </c>
      <c r="BB89" s="94">
        <f t="shared" si="150"/>
        <v>5.4142925785138196</v>
      </c>
      <c r="BC89" s="90">
        <f t="shared" si="100"/>
        <v>5.4142925785138196</v>
      </c>
      <c r="BD89" s="94">
        <f t="shared" si="151"/>
        <v>6.6298087942107777</v>
      </c>
      <c r="BE89" s="94">
        <f t="shared" si="152"/>
        <v>0</v>
      </c>
      <c r="BF89" s="94">
        <f t="shared" si="153"/>
        <v>2.9375809368929535</v>
      </c>
      <c r="BG89" s="94">
        <f t="shared" si="154"/>
        <v>3.8167165227091671</v>
      </c>
      <c r="BH89" s="94">
        <f t="shared" si="155"/>
        <v>4.6958521085253793</v>
      </c>
      <c r="BI89" s="94">
        <f t="shared" si="156"/>
        <v>4.8442668166865834</v>
      </c>
      <c r="BJ89" s="94">
        <f t="shared" si="157"/>
        <v>6.6405022704691445</v>
      </c>
      <c r="BK89" s="94">
        <f t="shared" si="158"/>
        <v>0</v>
      </c>
      <c r="BL89" s="94">
        <f t="shared" si="159"/>
        <v>2.9120435483855314</v>
      </c>
      <c r="BM89" s="94">
        <f t="shared" si="160"/>
        <v>3.0397060765932848</v>
      </c>
      <c r="BN89" s="94">
        <f t="shared" si="161"/>
        <v>3.4226936612165448</v>
      </c>
      <c r="BO89" s="94">
        <f t="shared" si="162"/>
        <v>4.0000925505095939</v>
      </c>
      <c r="BP89" s="94">
        <f t="shared" si="163"/>
        <v>5.243172544050605</v>
      </c>
      <c r="BQ89" s="94">
        <f t="shared" si="164"/>
        <v>0</v>
      </c>
      <c r="BR89" s="94">
        <f t="shared" si="165"/>
        <v>2.6355024397587923</v>
      </c>
      <c r="BS89" s="94">
        <f t="shared" si="166"/>
        <v>3.7087319439631559</v>
      </c>
      <c r="BT89" s="94">
        <f t="shared" si="167"/>
        <v>4.781961448167519</v>
      </c>
      <c r="BU89" s="90">
        <f t="shared" si="101"/>
        <v>4.781961448167519</v>
      </c>
      <c r="BV89" s="94">
        <f t="shared" si="168"/>
        <v>5.8555327529828807</v>
      </c>
      <c r="BW89" s="94">
        <f t="shared" si="169"/>
        <v>0</v>
      </c>
      <c r="BX89" s="94">
        <f t="shared" si="170"/>
        <v>2.5447787918681808</v>
      </c>
      <c r="BY89" s="94">
        <f t="shared" si="171"/>
        <v>3.306359381830438</v>
      </c>
      <c r="BZ89" s="94">
        <f t="shared" si="172"/>
        <v>4.0679399717926978</v>
      </c>
      <c r="CA89" s="94">
        <f t="shared" si="173"/>
        <v>4.1965302445160173</v>
      </c>
      <c r="CB89" s="94">
        <f t="shared" si="174"/>
        <v>5.7525775260844112</v>
      </c>
      <c r="CC89" s="94">
        <f t="shared" si="175"/>
        <v>0</v>
      </c>
      <c r="CD89" s="94">
        <f t="shared" si="176"/>
        <v>2.2489991917081262</v>
      </c>
      <c r="CE89" s="94">
        <f t="shared" si="177"/>
        <v>2.573221485569086</v>
      </c>
      <c r="CF89" s="94">
        <f t="shared" si="178"/>
        <v>2.8974437794300463</v>
      </c>
      <c r="CG89" s="94">
        <f t="shared" si="179"/>
        <v>3.3862186531571865</v>
      </c>
      <c r="CH89" s="94">
        <f t="shared" si="180"/>
        <v>4.4385250771026001</v>
      </c>
      <c r="CI89" s="94">
        <f t="shared" si="181"/>
        <v>0</v>
      </c>
    </row>
    <row r="90" spans="1:87" x14ac:dyDescent="0.4">
      <c r="A90" s="86">
        <v>88</v>
      </c>
      <c r="B90" s="97" t="s">
        <v>149</v>
      </c>
      <c r="C90" s="98" t="s">
        <v>346</v>
      </c>
      <c r="D90" s="94">
        <f t="shared" si="102"/>
        <v>2.54</v>
      </c>
      <c r="E90" s="94">
        <f t="shared" si="103"/>
        <v>1.5957179556152998</v>
      </c>
      <c r="F90" s="94">
        <f t="shared" si="104"/>
        <v>2.2455307902444996</v>
      </c>
      <c r="G90" s="94">
        <f t="shared" si="105"/>
        <v>2.8953436248736999</v>
      </c>
      <c r="H90" s="90">
        <f t="shared" si="98"/>
        <v>2.8953436248736999</v>
      </c>
      <c r="I90" s="94">
        <f t="shared" si="106"/>
        <v>3.5453522963694</v>
      </c>
      <c r="J90" s="94">
        <f t="shared" si="107"/>
        <v>0</v>
      </c>
      <c r="K90" s="94">
        <f t="shared" si="108"/>
        <v>1.5708988967341997</v>
      </c>
      <c r="L90" s="94">
        <f t="shared" si="109"/>
        <v>2.0410248784540999</v>
      </c>
      <c r="M90" s="94">
        <f t="shared" si="110"/>
        <v>2.5111508601739998</v>
      </c>
      <c r="N90" s="94">
        <f t="shared" si="111"/>
        <v>2.5905170142708998</v>
      </c>
      <c r="O90" s="94">
        <f t="shared" si="112"/>
        <v>3.5510707328711999</v>
      </c>
      <c r="P90" s="94">
        <f t="shared" si="113"/>
        <v>0</v>
      </c>
      <c r="Q90" s="94">
        <f t="shared" si="114"/>
        <v>1.5572425392435996</v>
      </c>
      <c r="R90" s="94">
        <f t="shared" si="115"/>
        <v>1.6255112709054997</v>
      </c>
      <c r="S90" s="94">
        <f t="shared" si="116"/>
        <v>1.8303174658912003</v>
      </c>
      <c r="T90" s="94">
        <f t="shared" si="117"/>
        <v>2.1390869254061999</v>
      </c>
      <c r="U90" s="94">
        <f t="shared" si="118"/>
        <v>2.8038355850537995</v>
      </c>
      <c r="V90" s="94">
        <f t="shared" si="119"/>
        <v>0</v>
      </c>
      <c r="W90" s="94">
        <f t="shared" si="120"/>
        <v>1.4093595934538998</v>
      </c>
      <c r="X90" s="94">
        <f t="shared" si="121"/>
        <v>1.9832791144187996</v>
      </c>
      <c r="Y90" s="94">
        <f t="shared" si="122"/>
        <v>2.5571986353836995</v>
      </c>
      <c r="Z90" s="90">
        <f t="shared" si="99"/>
        <v>2.5571986353836995</v>
      </c>
      <c r="AA90" s="94">
        <f t="shared" si="123"/>
        <v>3.1313009374239997</v>
      </c>
      <c r="AB90" s="94">
        <f t="shared" si="124"/>
        <v>0</v>
      </c>
      <c r="AC90" s="94">
        <f t="shared" si="125"/>
        <v>1.3608442737262998</v>
      </c>
      <c r="AD90" s="94">
        <f t="shared" si="126"/>
        <v>1.7681066212996999</v>
      </c>
      <c r="AE90" s="94">
        <f t="shared" si="127"/>
        <v>2.1753689688731002</v>
      </c>
      <c r="AF90" s="94">
        <f t="shared" si="128"/>
        <v>2.2441338205968</v>
      </c>
      <c r="AG90" s="94">
        <f t="shared" si="129"/>
        <v>3.0762446663552998</v>
      </c>
      <c r="AH90" s="94">
        <f t="shared" si="130"/>
        <v>0</v>
      </c>
      <c r="AI90" s="94">
        <f t="shared" si="131"/>
        <v>1.2026733645498</v>
      </c>
      <c r="AJ90" s="94">
        <f t="shared" si="132"/>
        <v>1.3760542703577998</v>
      </c>
      <c r="AK90" s="94">
        <f t="shared" si="133"/>
        <v>1.5494351761657996</v>
      </c>
      <c r="AL90" s="94">
        <f t="shared" si="134"/>
        <v>1.8108121139878002</v>
      </c>
      <c r="AM90" s="94">
        <f t="shared" si="135"/>
        <v>2.3735428219799997</v>
      </c>
      <c r="AN90" s="94">
        <f t="shared" si="136"/>
        <v>0</v>
      </c>
      <c r="AO90" s="94">
        <f t="shared" si="137"/>
        <v>0.45</v>
      </c>
      <c r="AP90" s="94">
        <f t="shared" si="138"/>
        <v>3.5956954268509995</v>
      </c>
      <c r="AQ90" s="94">
        <f t="shared" si="139"/>
        <v>3.9165676047156999</v>
      </c>
      <c r="AR90" s="94">
        <f t="shared" si="140"/>
        <v>0</v>
      </c>
      <c r="AS90" s="94">
        <f t="shared" si="141"/>
        <v>2.6744657510438996</v>
      </c>
      <c r="AT90" s="94">
        <f t="shared" si="142"/>
        <v>2.8853951120555008</v>
      </c>
      <c r="AU90" s="94">
        <f t="shared" si="143"/>
        <v>0</v>
      </c>
      <c r="AV90" s="94">
        <f t="shared" si="144"/>
        <v>2.9568886241190997</v>
      </c>
      <c r="AW90" s="94">
        <f t="shared" si="145"/>
        <v>2.9963693364055</v>
      </c>
      <c r="AX90" s="94">
        <f t="shared" si="146"/>
        <v>0</v>
      </c>
      <c r="AY90" s="94">
        <f t="shared" si="147"/>
        <v>0</v>
      </c>
      <c r="AZ90" s="94">
        <f t="shared" si="148"/>
        <v>2.983992577000611</v>
      </c>
      <c r="BA90" s="94">
        <f t="shared" si="149"/>
        <v>4.1991425777572147</v>
      </c>
      <c r="BB90" s="94">
        <f t="shared" si="150"/>
        <v>5.4142925785138196</v>
      </c>
      <c r="BC90" s="90">
        <f t="shared" si="100"/>
        <v>5.4142925785138196</v>
      </c>
      <c r="BD90" s="94">
        <f t="shared" si="151"/>
        <v>6.6298087942107777</v>
      </c>
      <c r="BE90" s="94">
        <f t="shared" si="152"/>
        <v>0</v>
      </c>
      <c r="BF90" s="94">
        <f t="shared" si="153"/>
        <v>2.9375809368929535</v>
      </c>
      <c r="BG90" s="94">
        <f t="shared" si="154"/>
        <v>3.8167165227091671</v>
      </c>
      <c r="BH90" s="94">
        <f t="shared" si="155"/>
        <v>4.6958521085253793</v>
      </c>
      <c r="BI90" s="94">
        <f t="shared" si="156"/>
        <v>4.8442668166865834</v>
      </c>
      <c r="BJ90" s="94">
        <f t="shared" si="157"/>
        <v>6.6405022704691445</v>
      </c>
      <c r="BK90" s="94">
        <f t="shared" si="158"/>
        <v>0</v>
      </c>
      <c r="BL90" s="94">
        <f t="shared" si="159"/>
        <v>2.9120435483855314</v>
      </c>
      <c r="BM90" s="94">
        <f t="shared" si="160"/>
        <v>3.0397060765932848</v>
      </c>
      <c r="BN90" s="94">
        <f t="shared" si="161"/>
        <v>3.4226936612165448</v>
      </c>
      <c r="BO90" s="94">
        <f t="shared" si="162"/>
        <v>4.0000925505095939</v>
      </c>
      <c r="BP90" s="94">
        <f t="shared" si="163"/>
        <v>5.243172544050605</v>
      </c>
      <c r="BQ90" s="94">
        <f t="shared" si="164"/>
        <v>0</v>
      </c>
      <c r="BR90" s="94">
        <f t="shared" si="165"/>
        <v>2.6355024397587923</v>
      </c>
      <c r="BS90" s="94">
        <f t="shared" si="166"/>
        <v>3.7087319439631559</v>
      </c>
      <c r="BT90" s="94">
        <f t="shared" si="167"/>
        <v>4.781961448167519</v>
      </c>
      <c r="BU90" s="90">
        <f t="shared" si="101"/>
        <v>4.781961448167519</v>
      </c>
      <c r="BV90" s="94">
        <f t="shared" si="168"/>
        <v>5.8555327529828807</v>
      </c>
      <c r="BW90" s="94">
        <f t="shared" si="169"/>
        <v>0</v>
      </c>
      <c r="BX90" s="94">
        <f t="shared" si="170"/>
        <v>2.5447787918681808</v>
      </c>
      <c r="BY90" s="94">
        <f t="shared" si="171"/>
        <v>3.306359381830438</v>
      </c>
      <c r="BZ90" s="94">
        <f t="shared" si="172"/>
        <v>4.0679399717926978</v>
      </c>
      <c r="CA90" s="94">
        <f t="shared" si="173"/>
        <v>4.1965302445160173</v>
      </c>
      <c r="CB90" s="94">
        <f t="shared" si="174"/>
        <v>5.7525775260844112</v>
      </c>
      <c r="CC90" s="94">
        <f t="shared" si="175"/>
        <v>0</v>
      </c>
      <c r="CD90" s="94">
        <f t="shared" si="176"/>
        <v>2.2489991917081262</v>
      </c>
      <c r="CE90" s="94">
        <f t="shared" si="177"/>
        <v>2.573221485569086</v>
      </c>
      <c r="CF90" s="94">
        <f t="shared" si="178"/>
        <v>2.8974437794300463</v>
      </c>
      <c r="CG90" s="94">
        <f t="shared" si="179"/>
        <v>3.3862186531571865</v>
      </c>
      <c r="CH90" s="94">
        <f t="shared" si="180"/>
        <v>4.4385250771026001</v>
      </c>
      <c r="CI90" s="94">
        <f t="shared" si="181"/>
        <v>0</v>
      </c>
    </row>
    <row r="91" spans="1:87" x14ac:dyDescent="0.4">
      <c r="A91" s="86">
        <v>89</v>
      </c>
      <c r="B91" s="97" t="s">
        <v>150</v>
      </c>
      <c r="C91" s="98" t="s">
        <v>346</v>
      </c>
      <c r="D91" s="94">
        <f t="shared" si="102"/>
        <v>2.54</v>
      </c>
      <c r="E91" s="94">
        <f t="shared" si="103"/>
        <v>1.5957179556152998</v>
      </c>
      <c r="F91" s="94">
        <f t="shared" si="104"/>
        <v>2.2455307902444996</v>
      </c>
      <c r="G91" s="94">
        <f t="shared" si="105"/>
        <v>2.8953436248736999</v>
      </c>
      <c r="H91" s="90">
        <f t="shared" si="98"/>
        <v>2.8953436248736999</v>
      </c>
      <c r="I91" s="94">
        <f t="shared" si="106"/>
        <v>3.5453522963694</v>
      </c>
      <c r="J91" s="94">
        <f t="shared" si="107"/>
        <v>0</v>
      </c>
      <c r="K91" s="94">
        <f t="shared" si="108"/>
        <v>1.5708988967341997</v>
      </c>
      <c r="L91" s="94">
        <f t="shared" si="109"/>
        <v>2.0410248784540999</v>
      </c>
      <c r="M91" s="94">
        <f t="shared" si="110"/>
        <v>2.5111508601739998</v>
      </c>
      <c r="N91" s="94">
        <f t="shared" si="111"/>
        <v>2.5905170142708998</v>
      </c>
      <c r="O91" s="94">
        <f t="shared" si="112"/>
        <v>3.5510707328711999</v>
      </c>
      <c r="P91" s="94">
        <f t="shared" si="113"/>
        <v>0</v>
      </c>
      <c r="Q91" s="94">
        <f t="shared" si="114"/>
        <v>1.5572425392435996</v>
      </c>
      <c r="R91" s="94">
        <f t="shared" si="115"/>
        <v>1.6255112709054997</v>
      </c>
      <c r="S91" s="94">
        <f t="shared" si="116"/>
        <v>1.8303174658912003</v>
      </c>
      <c r="T91" s="94">
        <f t="shared" si="117"/>
        <v>2.1390869254061999</v>
      </c>
      <c r="U91" s="94">
        <f t="shared" si="118"/>
        <v>2.8038355850537995</v>
      </c>
      <c r="V91" s="94">
        <f t="shared" si="119"/>
        <v>0</v>
      </c>
      <c r="W91" s="94">
        <f t="shared" si="120"/>
        <v>1.4093595934538998</v>
      </c>
      <c r="X91" s="94">
        <f t="shared" si="121"/>
        <v>1.9832791144187996</v>
      </c>
      <c r="Y91" s="94">
        <f t="shared" si="122"/>
        <v>2.5571986353836995</v>
      </c>
      <c r="Z91" s="90">
        <f t="shared" si="99"/>
        <v>2.5571986353836995</v>
      </c>
      <c r="AA91" s="94">
        <f t="shared" si="123"/>
        <v>3.1313009374239997</v>
      </c>
      <c r="AB91" s="94">
        <f t="shared" si="124"/>
        <v>0</v>
      </c>
      <c r="AC91" s="94">
        <f t="shared" si="125"/>
        <v>1.3608442737262998</v>
      </c>
      <c r="AD91" s="94">
        <f t="shared" si="126"/>
        <v>1.7681066212996999</v>
      </c>
      <c r="AE91" s="94">
        <f t="shared" si="127"/>
        <v>2.1753689688731002</v>
      </c>
      <c r="AF91" s="94">
        <f t="shared" si="128"/>
        <v>2.2441338205968</v>
      </c>
      <c r="AG91" s="94">
        <f t="shared" si="129"/>
        <v>3.0762446663552998</v>
      </c>
      <c r="AH91" s="94">
        <f t="shared" si="130"/>
        <v>0</v>
      </c>
      <c r="AI91" s="94">
        <f t="shared" si="131"/>
        <v>1.2026733645498</v>
      </c>
      <c r="AJ91" s="94">
        <f t="shared" si="132"/>
        <v>1.3760542703577998</v>
      </c>
      <c r="AK91" s="94">
        <f t="shared" si="133"/>
        <v>1.5494351761657996</v>
      </c>
      <c r="AL91" s="94">
        <f t="shared" si="134"/>
        <v>1.8108121139878002</v>
      </c>
      <c r="AM91" s="94">
        <f t="shared" si="135"/>
        <v>2.3735428219799997</v>
      </c>
      <c r="AN91" s="94">
        <f t="shared" si="136"/>
        <v>0</v>
      </c>
      <c r="AO91" s="94">
        <f t="shared" si="137"/>
        <v>0.45</v>
      </c>
      <c r="AP91" s="94">
        <f t="shared" si="138"/>
        <v>3.5956954268509995</v>
      </c>
      <c r="AQ91" s="94">
        <f t="shared" si="139"/>
        <v>3.9165676047156999</v>
      </c>
      <c r="AR91" s="94">
        <f t="shared" si="140"/>
        <v>0</v>
      </c>
      <c r="AS91" s="94">
        <f t="shared" si="141"/>
        <v>2.6744657510438996</v>
      </c>
      <c r="AT91" s="94">
        <f t="shared" si="142"/>
        <v>2.8853951120555008</v>
      </c>
      <c r="AU91" s="94">
        <f t="shared" si="143"/>
        <v>0</v>
      </c>
      <c r="AV91" s="94">
        <f t="shared" si="144"/>
        <v>2.9568886241190997</v>
      </c>
      <c r="AW91" s="94">
        <f t="shared" si="145"/>
        <v>2.9963693364055</v>
      </c>
      <c r="AX91" s="94">
        <f t="shared" si="146"/>
        <v>0</v>
      </c>
      <c r="AY91" s="94">
        <f t="shared" si="147"/>
        <v>0</v>
      </c>
      <c r="AZ91" s="94">
        <f t="shared" si="148"/>
        <v>2.983992577000611</v>
      </c>
      <c r="BA91" s="94">
        <f t="shared" si="149"/>
        <v>4.1991425777572147</v>
      </c>
      <c r="BB91" s="94">
        <f t="shared" si="150"/>
        <v>5.4142925785138196</v>
      </c>
      <c r="BC91" s="90">
        <f t="shared" si="100"/>
        <v>5.4142925785138196</v>
      </c>
      <c r="BD91" s="94">
        <f t="shared" si="151"/>
        <v>6.6298087942107777</v>
      </c>
      <c r="BE91" s="94">
        <f t="shared" si="152"/>
        <v>0</v>
      </c>
      <c r="BF91" s="94">
        <f t="shared" si="153"/>
        <v>2.9375809368929535</v>
      </c>
      <c r="BG91" s="94">
        <f t="shared" si="154"/>
        <v>3.8167165227091671</v>
      </c>
      <c r="BH91" s="94">
        <f t="shared" si="155"/>
        <v>4.6958521085253793</v>
      </c>
      <c r="BI91" s="94">
        <f t="shared" si="156"/>
        <v>4.8442668166865834</v>
      </c>
      <c r="BJ91" s="94">
        <f t="shared" si="157"/>
        <v>6.6405022704691445</v>
      </c>
      <c r="BK91" s="94">
        <f t="shared" si="158"/>
        <v>0</v>
      </c>
      <c r="BL91" s="94">
        <f t="shared" si="159"/>
        <v>2.9120435483855314</v>
      </c>
      <c r="BM91" s="94">
        <f t="shared" si="160"/>
        <v>3.0397060765932848</v>
      </c>
      <c r="BN91" s="94">
        <f t="shared" si="161"/>
        <v>3.4226936612165448</v>
      </c>
      <c r="BO91" s="94">
        <f t="shared" si="162"/>
        <v>4.0000925505095939</v>
      </c>
      <c r="BP91" s="94">
        <f t="shared" si="163"/>
        <v>5.243172544050605</v>
      </c>
      <c r="BQ91" s="94">
        <f t="shared" si="164"/>
        <v>0</v>
      </c>
      <c r="BR91" s="94">
        <f t="shared" si="165"/>
        <v>2.6355024397587923</v>
      </c>
      <c r="BS91" s="94">
        <f t="shared" si="166"/>
        <v>3.7087319439631559</v>
      </c>
      <c r="BT91" s="94">
        <f t="shared" si="167"/>
        <v>4.781961448167519</v>
      </c>
      <c r="BU91" s="90">
        <f t="shared" si="101"/>
        <v>4.781961448167519</v>
      </c>
      <c r="BV91" s="94">
        <f t="shared" si="168"/>
        <v>5.8555327529828807</v>
      </c>
      <c r="BW91" s="94">
        <f t="shared" si="169"/>
        <v>0</v>
      </c>
      <c r="BX91" s="94">
        <f t="shared" si="170"/>
        <v>2.5447787918681808</v>
      </c>
      <c r="BY91" s="94">
        <f t="shared" si="171"/>
        <v>3.306359381830438</v>
      </c>
      <c r="BZ91" s="94">
        <f t="shared" si="172"/>
        <v>4.0679399717926978</v>
      </c>
      <c r="CA91" s="94">
        <f t="shared" si="173"/>
        <v>4.1965302445160173</v>
      </c>
      <c r="CB91" s="94">
        <f t="shared" si="174"/>
        <v>5.7525775260844112</v>
      </c>
      <c r="CC91" s="94">
        <f t="shared" si="175"/>
        <v>0</v>
      </c>
      <c r="CD91" s="94">
        <f t="shared" si="176"/>
        <v>2.2489991917081262</v>
      </c>
      <c r="CE91" s="94">
        <f t="shared" si="177"/>
        <v>2.573221485569086</v>
      </c>
      <c r="CF91" s="94">
        <f t="shared" si="178"/>
        <v>2.8974437794300463</v>
      </c>
      <c r="CG91" s="94">
        <f t="shared" si="179"/>
        <v>3.3862186531571865</v>
      </c>
      <c r="CH91" s="94">
        <f t="shared" si="180"/>
        <v>4.4385250771026001</v>
      </c>
      <c r="CI91" s="94">
        <f t="shared" si="181"/>
        <v>0</v>
      </c>
    </row>
    <row r="92" spans="1:87" x14ac:dyDescent="0.4">
      <c r="A92" s="86">
        <v>90</v>
      </c>
      <c r="B92" s="97" t="s">
        <v>151</v>
      </c>
      <c r="C92" s="98" t="s">
        <v>346</v>
      </c>
      <c r="D92" s="94">
        <f t="shared" si="102"/>
        <v>2.54</v>
      </c>
      <c r="E92" s="94">
        <f t="shared" si="103"/>
        <v>1.5957179556152998</v>
      </c>
      <c r="F92" s="94">
        <f t="shared" si="104"/>
        <v>2.2455307902444996</v>
      </c>
      <c r="G92" s="94">
        <f t="shared" si="105"/>
        <v>2.8953436248736999</v>
      </c>
      <c r="H92" s="90">
        <f t="shared" si="98"/>
        <v>2.8953436248736999</v>
      </c>
      <c r="I92" s="94">
        <f t="shared" si="106"/>
        <v>3.5453522963694</v>
      </c>
      <c r="J92" s="94">
        <f t="shared" si="107"/>
        <v>0</v>
      </c>
      <c r="K92" s="94">
        <f t="shared" si="108"/>
        <v>1.5708988967341997</v>
      </c>
      <c r="L92" s="94">
        <f t="shared" si="109"/>
        <v>2.0410248784540999</v>
      </c>
      <c r="M92" s="94">
        <f t="shared" si="110"/>
        <v>2.5111508601739998</v>
      </c>
      <c r="N92" s="94">
        <f t="shared" si="111"/>
        <v>2.5905170142708998</v>
      </c>
      <c r="O92" s="94">
        <f t="shared" si="112"/>
        <v>3.5510707328711999</v>
      </c>
      <c r="P92" s="94">
        <f t="shared" si="113"/>
        <v>0</v>
      </c>
      <c r="Q92" s="94">
        <f t="shared" si="114"/>
        <v>1.5572425392435996</v>
      </c>
      <c r="R92" s="94">
        <f t="shared" si="115"/>
        <v>1.6255112709054997</v>
      </c>
      <c r="S92" s="94">
        <f t="shared" si="116"/>
        <v>1.8303174658912003</v>
      </c>
      <c r="T92" s="94">
        <f t="shared" si="117"/>
        <v>2.1390869254061999</v>
      </c>
      <c r="U92" s="94">
        <f t="shared" si="118"/>
        <v>2.8038355850537995</v>
      </c>
      <c r="V92" s="94">
        <f t="shared" si="119"/>
        <v>0</v>
      </c>
      <c r="W92" s="94">
        <f t="shared" si="120"/>
        <v>1.4093595934538998</v>
      </c>
      <c r="X92" s="94">
        <f t="shared" si="121"/>
        <v>1.9832791144187996</v>
      </c>
      <c r="Y92" s="94">
        <f t="shared" si="122"/>
        <v>2.5571986353836995</v>
      </c>
      <c r="Z92" s="90">
        <f t="shared" si="99"/>
        <v>2.5571986353836995</v>
      </c>
      <c r="AA92" s="94">
        <f t="shared" si="123"/>
        <v>3.1313009374239997</v>
      </c>
      <c r="AB92" s="94">
        <f t="shared" si="124"/>
        <v>0</v>
      </c>
      <c r="AC92" s="94">
        <f t="shared" si="125"/>
        <v>1.3608442737262998</v>
      </c>
      <c r="AD92" s="94">
        <f t="shared" si="126"/>
        <v>1.7681066212996999</v>
      </c>
      <c r="AE92" s="94">
        <f t="shared" si="127"/>
        <v>2.1753689688731002</v>
      </c>
      <c r="AF92" s="94">
        <f t="shared" si="128"/>
        <v>2.2441338205968</v>
      </c>
      <c r="AG92" s="94">
        <f t="shared" si="129"/>
        <v>3.0762446663552998</v>
      </c>
      <c r="AH92" s="94">
        <f t="shared" si="130"/>
        <v>0</v>
      </c>
      <c r="AI92" s="94">
        <f t="shared" si="131"/>
        <v>1.2026733645498</v>
      </c>
      <c r="AJ92" s="94">
        <f t="shared" si="132"/>
        <v>1.3760542703577998</v>
      </c>
      <c r="AK92" s="94">
        <f t="shared" si="133"/>
        <v>1.5494351761657996</v>
      </c>
      <c r="AL92" s="94">
        <f t="shared" si="134"/>
        <v>1.8108121139878002</v>
      </c>
      <c r="AM92" s="94">
        <f t="shared" si="135"/>
        <v>2.3735428219799997</v>
      </c>
      <c r="AN92" s="94">
        <f t="shared" si="136"/>
        <v>0</v>
      </c>
      <c r="AO92" s="94">
        <f t="shared" si="137"/>
        <v>0.45</v>
      </c>
      <c r="AP92" s="94">
        <f t="shared" si="138"/>
        <v>3.5956954268509995</v>
      </c>
      <c r="AQ92" s="94">
        <f t="shared" si="139"/>
        <v>3.9165676047156999</v>
      </c>
      <c r="AR92" s="94">
        <f t="shared" si="140"/>
        <v>0</v>
      </c>
      <c r="AS92" s="94">
        <f t="shared" si="141"/>
        <v>2.6744657510438996</v>
      </c>
      <c r="AT92" s="94">
        <f t="shared" si="142"/>
        <v>2.8853951120555008</v>
      </c>
      <c r="AU92" s="94">
        <f t="shared" si="143"/>
        <v>0</v>
      </c>
      <c r="AV92" s="94">
        <f t="shared" si="144"/>
        <v>2.9568886241190997</v>
      </c>
      <c r="AW92" s="94">
        <f t="shared" si="145"/>
        <v>2.9963693364055</v>
      </c>
      <c r="AX92" s="94">
        <f t="shared" si="146"/>
        <v>0</v>
      </c>
      <c r="AY92" s="94">
        <f t="shared" si="147"/>
        <v>0</v>
      </c>
      <c r="AZ92" s="94">
        <f t="shared" si="148"/>
        <v>2.983992577000611</v>
      </c>
      <c r="BA92" s="94">
        <f t="shared" si="149"/>
        <v>4.1991425777572147</v>
      </c>
      <c r="BB92" s="94">
        <f t="shared" si="150"/>
        <v>5.4142925785138196</v>
      </c>
      <c r="BC92" s="90">
        <f t="shared" si="100"/>
        <v>5.4142925785138196</v>
      </c>
      <c r="BD92" s="94">
        <f t="shared" si="151"/>
        <v>6.6298087942107777</v>
      </c>
      <c r="BE92" s="94">
        <f t="shared" si="152"/>
        <v>0</v>
      </c>
      <c r="BF92" s="94">
        <f t="shared" si="153"/>
        <v>2.9375809368929535</v>
      </c>
      <c r="BG92" s="94">
        <f t="shared" si="154"/>
        <v>3.8167165227091671</v>
      </c>
      <c r="BH92" s="94">
        <f t="shared" si="155"/>
        <v>4.6958521085253793</v>
      </c>
      <c r="BI92" s="94">
        <f t="shared" si="156"/>
        <v>4.8442668166865834</v>
      </c>
      <c r="BJ92" s="94">
        <f t="shared" si="157"/>
        <v>6.6405022704691445</v>
      </c>
      <c r="BK92" s="94">
        <f t="shared" si="158"/>
        <v>0</v>
      </c>
      <c r="BL92" s="94">
        <f t="shared" si="159"/>
        <v>2.9120435483855314</v>
      </c>
      <c r="BM92" s="94">
        <f t="shared" si="160"/>
        <v>3.0397060765932848</v>
      </c>
      <c r="BN92" s="94">
        <f t="shared" si="161"/>
        <v>3.4226936612165448</v>
      </c>
      <c r="BO92" s="94">
        <f t="shared" si="162"/>
        <v>4.0000925505095939</v>
      </c>
      <c r="BP92" s="94">
        <f t="shared" si="163"/>
        <v>5.243172544050605</v>
      </c>
      <c r="BQ92" s="94">
        <f t="shared" si="164"/>
        <v>0</v>
      </c>
      <c r="BR92" s="94">
        <f t="shared" si="165"/>
        <v>2.6355024397587923</v>
      </c>
      <c r="BS92" s="94">
        <f t="shared" si="166"/>
        <v>3.7087319439631559</v>
      </c>
      <c r="BT92" s="94">
        <f t="shared" si="167"/>
        <v>4.781961448167519</v>
      </c>
      <c r="BU92" s="90">
        <f t="shared" si="101"/>
        <v>4.781961448167519</v>
      </c>
      <c r="BV92" s="94">
        <f t="shared" si="168"/>
        <v>5.8555327529828807</v>
      </c>
      <c r="BW92" s="94">
        <f t="shared" si="169"/>
        <v>0</v>
      </c>
      <c r="BX92" s="94">
        <f t="shared" si="170"/>
        <v>2.5447787918681808</v>
      </c>
      <c r="BY92" s="94">
        <f t="shared" si="171"/>
        <v>3.306359381830438</v>
      </c>
      <c r="BZ92" s="94">
        <f t="shared" si="172"/>
        <v>4.0679399717926978</v>
      </c>
      <c r="CA92" s="94">
        <f t="shared" si="173"/>
        <v>4.1965302445160173</v>
      </c>
      <c r="CB92" s="94">
        <f t="shared" si="174"/>
        <v>5.7525775260844112</v>
      </c>
      <c r="CC92" s="94">
        <f t="shared" si="175"/>
        <v>0</v>
      </c>
      <c r="CD92" s="94">
        <f t="shared" si="176"/>
        <v>2.2489991917081262</v>
      </c>
      <c r="CE92" s="94">
        <f t="shared" si="177"/>
        <v>2.573221485569086</v>
      </c>
      <c r="CF92" s="94">
        <f t="shared" si="178"/>
        <v>2.8974437794300463</v>
      </c>
      <c r="CG92" s="94">
        <f t="shared" si="179"/>
        <v>3.3862186531571865</v>
      </c>
      <c r="CH92" s="94">
        <f t="shared" si="180"/>
        <v>4.4385250771026001</v>
      </c>
      <c r="CI92" s="94">
        <f t="shared" si="181"/>
        <v>0</v>
      </c>
    </row>
    <row r="93" spans="1:87" x14ac:dyDescent="0.4">
      <c r="A93" s="86">
        <v>91</v>
      </c>
      <c r="B93" s="97" t="s">
        <v>152</v>
      </c>
      <c r="C93" s="98" t="s">
        <v>346</v>
      </c>
      <c r="D93" s="94">
        <f t="shared" si="102"/>
        <v>2.54</v>
      </c>
      <c r="E93" s="94">
        <f t="shared" si="103"/>
        <v>1.5957179556152998</v>
      </c>
      <c r="F93" s="94">
        <f t="shared" si="104"/>
        <v>2.2455307902444996</v>
      </c>
      <c r="G93" s="94">
        <f t="shared" si="105"/>
        <v>2.8953436248736999</v>
      </c>
      <c r="H93" s="90">
        <f t="shared" si="98"/>
        <v>2.8953436248736999</v>
      </c>
      <c r="I93" s="94">
        <f t="shared" si="106"/>
        <v>3.5453522963694</v>
      </c>
      <c r="J93" s="94">
        <f t="shared" si="107"/>
        <v>0</v>
      </c>
      <c r="K93" s="94">
        <f t="shared" si="108"/>
        <v>1.5708988967341997</v>
      </c>
      <c r="L93" s="94">
        <f t="shared" si="109"/>
        <v>2.0410248784540999</v>
      </c>
      <c r="M93" s="94">
        <f t="shared" si="110"/>
        <v>2.5111508601739998</v>
      </c>
      <c r="N93" s="94">
        <f t="shared" si="111"/>
        <v>2.5905170142708998</v>
      </c>
      <c r="O93" s="94">
        <f t="shared" si="112"/>
        <v>3.5510707328711999</v>
      </c>
      <c r="P93" s="94">
        <f t="shared" si="113"/>
        <v>0</v>
      </c>
      <c r="Q93" s="94">
        <f t="shared" si="114"/>
        <v>1.5572425392435996</v>
      </c>
      <c r="R93" s="94">
        <f t="shared" si="115"/>
        <v>1.6255112709054997</v>
      </c>
      <c r="S93" s="94">
        <f t="shared" si="116"/>
        <v>1.8303174658912003</v>
      </c>
      <c r="T93" s="94">
        <f t="shared" si="117"/>
        <v>2.1390869254061999</v>
      </c>
      <c r="U93" s="94">
        <f t="shared" si="118"/>
        <v>2.8038355850537995</v>
      </c>
      <c r="V93" s="94">
        <f t="shared" si="119"/>
        <v>0</v>
      </c>
      <c r="W93" s="94">
        <f t="shared" si="120"/>
        <v>1.4093595934538998</v>
      </c>
      <c r="X93" s="94">
        <f t="shared" si="121"/>
        <v>1.9832791144187996</v>
      </c>
      <c r="Y93" s="94">
        <f t="shared" si="122"/>
        <v>2.5571986353836995</v>
      </c>
      <c r="Z93" s="90">
        <f t="shared" si="99"/>
        <v>2.5571986353836995</v>
      </c>
      <c r="AA93" s="94">
        <f t="shared" si="123"/>
        <v>3.1313009374239997</v>
      </c>
      <c r="AB93" s="94">
        <f t="shared" si="124"/>
        <v>0</v>
      </c>
      <c r="AC93" s="94">
        <f t="shared" si="125"/>
        <v>1.3608442737262998</v>
      </c>
      <c r="AD93" s="94">
        <f t="shared" si="126"/>
        <v>1.7681066212996999</v>
      </c>
      <c r="AE93" s="94">
        <f t="shared" si="127"/>
        <v>2.1753689688731002</v>
      </c>
      <c r="AF93" s="94">
        <f t="shared" si="128"/>
        <v>2.2441338205968</v>
      </c>
      <c r="AG93" s="94">
        <f t="shared" si="129"/>
        <v>3.0762446663552998</v>
      </c>
      <c r="AH93" s="94">
        <f t="shared" si="130"/>
        <v>0</v>
      </c>
      <c r="AI93" s="94">
        <f t="shared" si="131"/>
        <v>1.2026733645498</v>
      </c>
      <c r="AJ93" s="94">
        <f t="shared" si="132"/>
        <v>1.3760542703577998</v>
      </c>
      <c r="AK93" s="94">
        <f t="shared" si="133"/>
        <v>1.5494351761657996</v>
      </c>
      <c r="AL93" s="94">
        <f t="shared" si="134"/>
        <v>1.8108121139878002</v>
      </c>
      <c r="AM93" s="94">
        <f t="shared" si="135"/>
        <v>2.3735428219799997</v>
      </c>
      <c r="AN93" s="94">
        <f t="shared" si="136"/>
        <v>0</v>
      </c>
      <c r="AO93" s="94">
        <f t="shared" si="137"/>
        <v>0.45</v>
      </c>
      <c r="AP93" s="94">
        <f t="shared" si="138"/>
        <v>3.5956954268509995</v>
      </c>
      <c r="AQ93" s="94">
        <f t="shared" si="139"/>
        <v>3.9165676047156999</v>
      </c>
      <c r="AR93" s="94">
        <f t="shared" si="140"/>
        <v>0</v>
      </c>
      <c r="AS93" s="94">
        <f t="shared" si="141"/>
        <v>2.6744657510438996</v>
      </c>
      <c r="AT93" s="94">
        <f t="shared" si="142"/>
        <v>2.8853951120555008</v>
      </c>
      <c r="AU93" s="94">
        <f t="shared" si="143"/>
        <v>0</v>
      </c>
      <c r="AV93" s="94">
        <f t="shared" si="144"/>
        <v>2.9568886241190997</v>
      </c>
      <c r="AW93" s="94">
        <f t="shared" si="145"/>
        <v>2.9963693364055</v>
      </c>
      <c r="AX93" s="94">
        <f t="shared" si="146"/>
        <v>0</v>
      </c>
      <c r="AY93" s="94">
        <f t="shared" si="147"/>
        <v>0</v>
      </c>
      <c r="AZ93" s="94">
        <f t="shared" si="148"/>
        <v>2.983992577000611</v>
      </c>
      <c r="BA93" s="94">
        <f t="shared" si="149"/>
        <v>4.1991425777572147</v>
      </c>
      <c r="BB93" s="94">
        <f t="shared" si="150"/>
        <v>5.4142925785138196</v>
      </c>
      <c r="BC93" s="90">
        <f t="shared" si="100"/>
        <v>5.4142925785138196</v>
      </c>
      <c r="BD93" s="94">
        <f t="shared" si="151"/>
        <v>6.6298087942107777</v>
      </c>
      <c r="BE93" s="94">
        <f t="shared" si="152"/>
        <v>0</v>
      </c>
      <c r="BF93" s="94">
        <f t="shared" si="153"/>
        <v>2.9375809368929535</v>
      </c>
      <c r="BG93" s="94">
        <f t="shared" si="154"/>
        <v>3.8167165227091671</v>
      </c>
      <c r="BH93" s="94">
        <f t="shared" si="155"/>
        <v>4.6958521085253793</v>
      </c>
      <c r="BI93" s="94">
        <f t="shared" si="156"/>
        <v>4.8442668166865834</v>
      </c>
      <c r="BJ93" s="94">
        <f t="shared" si="157"/>
        <v>6.6405022704691445</v>
      </c>
      <c r="BK93" s="94">
        <f t="shared" si="158"/>
        <v>0</v>
      </c>
      <c r="BL93" s="94">
        <f t="shared" si="159"/>
        <v>2.9120435483855314</v>
      </c>
      <c r="BM93" s="94">
        <f t="shared" si="160"/>
        <v>3.0397060765932848</v>
      </c>
      <c r="BN93" s="94">
        <f t="shared" si="161"/>
        <v>3.4226936612165448</v>
      </c>
      <c r="BO93" s="94">
        <f t="shared" si="162"/>
        <v>4.0000925505095939</v>
      </c>
      <c r="BP93" s="94">
        <f t="shared" si="163"/>
        <v>5.243172544050605</v>
      </c>
      <c r="BQ93" s="94">
        <f t="shared" si="164"/>
        <v>0</v>
      </c>
      <c r="BR93" s="94">
        <f t="shared" si="165"/>
        <v>2.6355024397587923</v>
      </c>
      <c r="BS93" s="94">
        <f t="shared" si="166"/>
        <v>3.7087319439631559</v>
      </c>
      <c r="BT93" s="94">
        <f t="shared" si="167"/>
        <v>4.781961448167519</v>
      </c>
      <c r="BU93" s="90">
        <f t="shared" si="101"/>
        <v>4.781961448167519</v>
      </c>
      <c r="BV93" s="94">
        <f t="shared" si="168"/>
        <v>5.8555327529828807</v>
      </c>
      <c r="BW93" s="94">
        <f t="shared" si="169"/>
        <v>0</v>
      </c>
      <c r="BX93" s="94">
        <f t="shared" si="170"/>
        <v>2.5447787918681808</v>
      </c>
      <c r="BY93" s="94">
        <f t="shared" si="171"/>
        <v>3.306359381830438</v>
      </c>
      <c r="BZ93" s="94">
        <f t="shared" si="172"/>
        <v>4.0679399717926978</v>
      </c>
      <c r="CA93" s="94">
        <f t="shared" si="173"/>
        <v>4.1965302445160173</v>
      </c>
      <c r="CB93" s="94">
        <f t="shared" si="174"/>
        <v>5.7525775260844112</v>
      </c>
      <c r="CC93" s="94">
        <f t="shared" si="175"/>
        <v>0</v>
      </c>
      <c r="CD93" s="94">
        <f t="shared" si="176"/>
        <v>2.2489991917081262</v>
      </c>
      <c r="CE93" s="94">
        <f t="shared" si="177"/>
        <v>2.573221485569086</v>
      </c>
      <c r="CF93" s="94">
        <f t="shared" si="178"/>
        <v>2.8974437794300463</v>
      </c>
      <c r="CG93" s="94">
        <f t="shared" si="179"/>
        <v>3.3862186531571865</v>
      </c>
      <c r="CH93" s="94">
        <f t="shared" si="180"/>
        <v>4.4385250771026001</v>
      </c>
      <c r="CI93" s="94">
        <f t="shared" si="181"/>
        <v>0</v>
      </c>
    </row>
    <row r="94" spans="1:87" x14ac:dyDescent="0.4">
      <c r="A94" s="86">
        <v>92</v>
      </c>
      <c r="B94" s="97" t="s">
        <v>153</v>
      </c>
      <c r="C94" s="98" t="s">
        <v>346</v>
      </c>
      <c r="D94" s="94">
        <f t="shared" si="102"/>
        <v>2.54</v>
      </c>
      <c r="E94" s="94">
        <f t="shared" si="103"/>
        <v>1.5957179556152998</v>
      </c>
      <c r="F94" s="94">
        <f t="shared" si="104"/>
        <v>2.2455307902444996</v>
      </c>
      <c r="G94" s="94">
        <f t="shared" si="105"/>
        <v>2.8953436248736999</v>
      </c>
      <c r="H94" s="90">
        <f t="shared" si="98"/>
        <v>2.8953436248736999</v>
      </c>
      <c r="I94" s="94">
        <f t="shared" si="106"/>
        <v>3.5453522963694</v>
      </c>
      <c r="J94" s="94">
        <f t="shared" si="107"/>
        <v>0</v>
      </c>
      <c r="K94" s="94">
        <f t="shared" si="108"/>
        <v>1.5708988967341997</v>
      </c>
      <c r="L94" s="94">
        <f t="shared" si="109"/>
        <v>2.0410248784540999</v>
      </c>
      <c r="M94" s="94">
        <f t="shared" si="110"/>
        <v>2.5111508601739998</v>
      </c>
      <c r="N94" s="94">
        <f t="shared" si="111"/>
        <v>2.5905170142708998</v>
      </c>
      <c r="O94" s="94">
        <f t="shared" si="112"/>
        <v>3.5510707328711999</v>
      </c>
      <c r="P94" s="94">
        <f t="shared" si="113"/>
        <v>0</v>
      </c>
      <c r="Q94" s="94">
        <f t="shared" si="114"/>
        <v>1.5572425392435996</v>
      </c>
      <c r="R94" s="94">
        <f t="shared" si="115"/>
        <v>1.6255112709054997</v>
      </c>
      <c r="S94" s="94">
        <f t="shared" si="116"/>
        <v>1.8303174658912003</v>
      </c>
      <c r="T94" s="94">
        <f t="shared" si="117"/>
        <v>2.1390869254061999</v>
      </c>
      <c r="U94" s="94">
        <f t="shared" si="118"/>
        <v>2.8038355850537995</v>
      </c>
      <c r="V94" s="94">
        <f t="shared" si="119"/>
        <v>0</v>
      </c>
      <c r="W94" s="94">
        <f t="shared" si="120"/>
        <v>1.4093595934538998</v>
      </c>
      <c r="X94" s="94">
        <f t="shared" si="121"/>
        <v>1.9832791144187996</v>
      </c>
      <c r="Y94" s="94">
        <f t="shared" si="122"/>
        <v>2.5571986353836995</v>
      </c>
      <c r="Z94" s="90">
        <f t="shared" si="99"/>
        <v>2.5571986353836995</v>
      </c>
      <c r="AA94" s="94">
        <f t="shared" si="123"/>
        <v>3.1313009374239997</v>
      </c>
      <c r="AB94" s="94">
        <f t="shared" si="124"/>
        <v>0</v>
      </c>
      <c r="AC94" s="94">
        <f t="shared" si="125"/>
        <v>1.3608442737262998</v>
      </c>
      <c r="AD94" s="94">
        <f t="shared" si="126"/>
        <v>1.7681066212996999</v>
      </c>
      <c r="AE94" s="94">
        <f t="shared" si="127"/>
        <v>2.1753689688731002</v>
      </c>
      <c r="AF94" s="94">
        <f t="shared" si="128"/>
        <v>2.2441338205968</v>
      </c>
      <c r="AG94" s="94">
        <f t="shared" si="129"/>
        <v>3.0762446663552998</v>
      </c>
      <c r="AH94" s="94">
        <f t="shared" si="130"/>
        <v>0</v>
      </c>
      <c r="AI94" s="94">
        <f t="shared" si="131"/>
        <v>1.2026733645498</v>
      </c>
      <c r="AJ94" s="94">
        <f t="shared" si="132"/>
        <v>1.3760542703577998</v>
      </c>
      <c r="AK94" s="94">
        <f t="shared" si="133"/>
        <v>1.5494351761657996</v>
      </c>
      <c r="AL94" s="94">
        <f t="shared" si="134"/>
        <v>1.8108121139878002</v>
      </c>
      <c r="AM94" s="94">
        <f t="shared" si="135"/>
        <v>2.3735428219799997</v>
      </c>
      <c r="AN94" s="94">
        <f t="shared" si="136"/>
        <v>0</v>
      </c>
      <c r="AO94" s="94">
        <f t="shared" si="137"/>
        <v>0.45</v>
      </c>
      <c r="AP94" s="94">
        <f t="shared" si="138"/>
        <v>3.5956954268509995</v>
      </c>
      <c r="AQ94" s="94">
        <f t="shared" si="139"/>
        <v>3.9165676047156999</v>
      </c>
      <c r="AR94" s="94">
        <f t="shared" si="140"/>
        <v>0</v>
      </c>
      <c r="AS94" s="94">
        <f t="shared" si="141"/>
        <v>2.6744657510438996</v>
      </c>
      <c r="AT94" s="94">
        <f t="shared" si="142"/>
        <v>2.8853951120555008</v>
      </c>
      <c r="AU94" s="94">
        <f t="shared" si="143"/>
        <v>0</v>
      </c>
      <c r="AV94" s="94">
        <f t="shared" si="144"/>
        <v>2.9568886241190997</v>
      </c>
      <c r="AW94" s="94">
        <f t="shared" si="145"/>
        <v>2.9963693364055</v>
      </c>
      <c r="AX94" s="94">
        <f t="shared" si="146"/>
        <v>0</v>
      </c>
      <c r="AY94" s="94">
        <f t="shared" si="147"/>
        <v>0</v>
      </c>
      <c r="AZ94" s="94">
        <f t="shared" si="148"/>
        <v>2.983992577000611</v>
      </c>
      <c r="BA94" s="94">
        <f t="shared" si="149"/>
        <v>4.1991425777572147</v>
      </c>
      <c r="BB94" s="94">
        <f t="shared" si="150"/>
        <v>5.4142925785138196</v>
      </c>
      <c r="BC94" s="90">
        <f t="shared" si="100"/>
        <v>5.4142925785138196</v>
      </c>
      <c r="BD94" s="94">
        <f t="shared" si="151"/>
        <v>6.6298087942107777</v>
      </c>
      <c r="BE94" s="94">
        <f t="shared" si="152"/>
        <v>0</v>
      </c>
      <c r="BF94" s="94">
        <f t="shared" si="153"/>
        <v>2.9375809368929535</v>
      </c>
      <c r="BG94" s="94">
        <f t="shared" si="154"/>
        <v>3.8167165227091671</v>
      </c>
      <c r="BH94" s="94">
        <f t="shared" si="155"/>
        <v>4.6958521085253793</v>
      </c>
      <c r="BI94" s="94">
        <f t="shared" si="156"/>
        <v>4.8442668166865834</v>
      </c>
      <c r="BJ94" s="94">
        <f t="shared" si="157"/>
        <v>6.6405022704691445</v>
      </c>
      <c r="BK94" s="94">
        <f t="shared" si="158"/>
        <v>0</v>
      </c>
      <c r="BL94" s="94">
        <f t="shared" si="159"/>
        <v>2.9120435483855314</v>
      </c>
      <c r="BM94" s="94">
        <f t="shared" si="160"/>
        <v>3.0397060765932848</v>
      </c>
      <c r="BN94" s="94">
        <f t="shared" si="161"/>
        <v>3.4226936612165448</v>
      </c>
      <c r="BO94" s="94">
        <f t="shared" si="162"/>
        <v>4.0000925505095939</v>
      </c>
      <c r="BP94" s="94">
        <f t="shared" si="163"/>
        <v>5.243172544050605</v>
      </c>
      <c r="BQ94" s="94">
        <f t="shared" si="164"/>
        <v>0</v>
      </c>
      <c r="BR94" s="94">
        <f t="shared" si="165"/>
        <v>2.6355024397587923</v>
      </c>
      <c r="BS94" s="94">
        <f t="shared" si="166"/>
        <v>3.7087319439631559</v>
      </c>
      <c r="BT94" s="94">
        <f t="shared" si="167"/>
        <v>4.781961448167519</v>
      </c>
      <c r="BU94" s="90">
        <f t="shared" si="101"/>
        <v>4.781961448167519</v>
      </c>
      <c r="BV94" s="94">
        <f t="shared" si="168"/>
        <v>5.8555327529828807</v>
      </c>
      <c r="BW94" s="94">
        <f t="shared" si="169"/>
        <v>0</v>
      </c>
      <c r="BX94" s="94">
        <f t="shared" si="170"/>
        <v>2.5447787918681808</v>
      </c>
      <c r="BY94" s="94">
        <f t="shared" si="171"/>
        <v>3.306359381830438</v>
      </c>
      <c r="BZ94" s="94">
        <f t="shared" si="172"/>
        <v>4.0679399717926978</v>
      </c>
      <c r="CA94" s="94">
        <f t="shared" si="173"/>
        <v>4.1965302445160173</v>
      </c>
      <c r="CB94" s="94">
        <f t="shared" si="174"/>
        <v>5.7525775260844112</v>
      </c>
      <c r="CC94" s="94">
        <f t="shared" si="175"/>
        <v>0</v>
      </c>
      <c r="CD94" s="94">
        <f t="shared" si="176"/>
        <v>2.2489991917081262</v>
      </c>
      <c r="CE94" s="94">
        <f t="shared" si="177"/>
        <v>2.573221485569086</v>
      </c>
      <c r="CF94" s="94">
        <f t="shared" si="178"/>
        <v>2.8974437794300463</v>
      </c>
      <c r="CG94" s="94">
        <f t="shared" si="179"/>
        <v>3.3862186531571865</v>
      </c>
      <c r="CH94" s="94">
        <f t="shared" si="180"/>
        <v>4.4385250771026001</v>
      </c>
      <c r="CI94" s="94">
        <f t="shared" si="181"/>
        <v>0</v>
      </c>
    </row>
    <row r="95" spans="1:87" x14ac:dyDescent="0.4">
      <c r="A95" s="86">
        <v>93</v>
      </c>
      <c r="B95" s="97" t="s">
        <v>408</v>
      </c>
      <c r="C95" s="98" t="s">
        <v>346</v>
      </c>
      <c r="D95" s="94">
        <f t="shared" si="102"/>
        <v>2.54</v>
      </c>
      <c r="E95" s="94">
        <f t="shared" si="103"/>
        <v>1.5957179556152998</v>
      </c>
      <c r="F95" s="94">
        <f t="shared" si="104"/>
        <v>2.2455307902444996</v>
      </c>
      <c r="G95" s="94">
        <f t="shared" si="105"/>
        <v>2.8953436248736999</v>
      </c>
      <c r="H95" s="90">
        <f t="shared" si="98"/>
        <v>2.8953436248736999</v>
      </c>
      <c r="I95" s="94">
        <f t="shared" si="106"/>
        <v>3.5453522963694</v>
      </c>
      <c r="J95" s="94">
        <f t="shared" si="107"/>
        <v>0</v>
      </c>
      <c r="K95" s="94">
        <f t="shared" si="108"/>
        <v>1.5708988967341997</v>
      </c>
      <c r="L95" s="94">
        <f t="shared" si="109"/>
        <v>2.0410248784540999</v>
      </c>
      <c r="M95" s="94">
        <f t="shared" si="110"/>
        <v>2.5111508601739998</v>
      </c>
      <c r="N95" s="94">
        <f t="shared" si="111"/>
        <v>2.5905170142708998</v>
      </c>
      <c r="O95" s="94">
        <f t="shared" si="112"/>
        <v>3.5510707328711999</v>
      </c>
      <c r="P95" s="94">
        <f t="shared" si="113"/>
        <v>0</v>
      </c>
      <c r="Q95" s="94">
        <f t="shared" si="114"/>
        <v>1.5572425392435996</v>
      </c>
      <c r="R95" s="94">
        <f t="shared" si="115"/>
        <v>1.6255112709054997</v>
      </c>
      <c r="S95" s="94">
        <f t="shared" si="116"/>
        <v>1.8303174658912003</v>
      </c>
      <c r="T95" s="94">
        <f t="shared" si="117"/>
        <v>2.1390869254061999</v>
      </c>
      <c r="U95" s="94">
        <f t="shared" si="118"/>
        <v>2.8038355850537995</v>
      </c>
      <c r="V95" s="94">
        <f t="shared" si="119"/>
        <v>0</v>
      </c>
      <c r="W95" s="94">
        <f t="shared" si="120"/>
        <v>1.4093595934538998</v>
      </c>
      <c r="X95" s="94">
        <f t="shared" si="121"/>
        <v>1.9832791144187996</v>
      </c>
      <c r="Y95" s="94">
        <f t="shared" si="122"/>
        <v>2.5571986353836995</v>
      </c>
      <c r="Z95" s="90">
        <f t="shared" si="99"/>
        <v>2.5571986353836995</v>
      </c>
      <c r="AA95" s="94">
        <f t="shared" si="123"/>
        <v>3.1313009374239997</v>
      </c>
      <c r="AB95" s="94">
        <f t="shared" si="124"/>
        <v>0</v>
      </c>
      <c r="AC95" s="94">
        <f t="shared" si="125"/>
        <v>1.3608442737262998</v>
      </c>
      <c r="AD95" s="94">
        <f t="shared" si="126"/>
        <v>1.7681066212996999</v>
      </c>
      <c r="AE95" s="94">
        <f t="shared" si="127"/>
        <v>2.1753689688731002</v>
      </c>
      <c r="AF95" s="94">
        <f t="shared" si="128"/>
        <v>2.2441338205968</v>
      </c>
      <c r="AG95" s="94">
        <f t="shared" si="129"/>
        <v>3.0762446663552998</v>
      </c>
      <c r="AH95" s="94">
        <f t="shared" si="130"/>
        <v>0</v>
      </c>
      <c r="AI95" s="94">
        <f t="shared" si="131"/>
        <v>1.2026733645498</v>
      </c>
      <c r="AJ95" s="94">
        <f t="shared" si="132"/>
        <v>1.3760542703577998</v>
      </c>
      <c r="AK95" s="94">
        <f t="shared" si="133"/>
        <v>1.5494351761657996</v>
      </c>
      <c r="AL95" s="94">
        <f t="shared" si="134"/>
        <v>1.8108121139878002</v>
      </c>
      <c r="AM95" s="94">
        <f t="shared" si="135"/>
        <v>2.3735428219799997</v>
      </c>
      <c r="AN95" s="94">
        <f t="shared" si="136"/>
        <v>0</v>
      </c>
      <c r="AO95" s="94">
        <f t="shared" si="137"/>
        <v>0.45</v>
      </c>
      <c r="AP95" s="94">
        <f t="shared" si="138"/>
        <v>3.5956954268509995</v>
      </c>
      <c r="AQ95" s="94">
        <f t="shared" si="139"/>
        <v>3.9165676047156999</v>
      </c>
      <c r="AR95" s="94">
        <f t="shared" si="140"/>
        <v>0</v>
      </c>
      <c r="AS95" s="94">
        <f t="shared" si="141"/>
        <v>2.6744657510438996</v>
      </c>
      <c r="AT95" s="94">
        <f t="shared" si="142"/>
        <v>2.8853951120555008</v>
      </c>
      <c r="AU95" s="94">
        <f t="shared" si="143"/>
        <v>0</v>
      </c>
      <c r="AV95" s="94">
        <f t="shared" si="144"/>
        <v>2.9568886241190997</v>
      </c>
      <c r="AW95" s="94">
        <f t="shared" si="145"/>
        <v>2.9963693364055</v>
      </c>
      <c r="AX95" s="94">
        <f t="shared" si="146"/>
        <v>0</v>
      </c>
      <c r="AY95" s="94">
        <f t="shared" si="147"/>
        <v>0</v>
      </c>
      <c r="AZ95" s="94">
        <f t="shared" si="148"/>
        <v>2.983992577000611</v>
      </c>
      <c r="BA95" s="94">
        <f t="shared" si="149"/>
        <v>4.1991425777572147</v>
      </c>
      <c r="BB95" s="94">
        <f t="shared" si="150"/>
        <v>5.4142925785138196</v>
      </c>
      <c r="BC95" s="90">
        <f t="shared" si="100"/>
        <v>5.4142925785138196</v>
      </c>
      <c r="BD95" s="94">
        <f t="shared" si="151"/>
        <v>6.6298087942107777</v>
      </c>
      <c r="BE95" s="94">
        <f t="shared" si="152"/>
        <v>0</v>
      </c>
      <c r="BF95" s="94">
        <f t="shared" si="153"/>
        <v>2.9375809368929535</v>
      </c>
      <c r="BG95" s="94">
        <f t="shared" si="154"/>
        <v>3.8167165227091671</v>
      </c>
      <c r="BH95" s="94">
        <f t="shared" si="155"/>
        <v>4.6958521085253793</v>
      </c>
      <c r="BI95" s="94">
        <f t="shared" si="156"/>
        <v>4.8442668166865834</v>
      </c>
      <c r="BJ95" s="94">
        <f t="shared" si="157"/>
        <v>6.6405022704691445</v>
      </c>
      <c r="BK95" s="94">
        <f t="shared" si="158"/>
        <v>0</v>
      </c>
      <c r="BL95" s="94">
        <f t="shared" si="159"/>
        <v>2.9120435483855314</v>
      </c>
      <c r="BM95" s="94">
        <f t="shared" si="160"/>
        <v>3.0397060765932848</v>
      </c>
      <c r="BN95" s="94">
        <f t="shared" si="161"/>
        <v>3.4226936612165448</v>
      </c>
      <c r="BO95" s="94">
        <f t="shared" si="162"/>
        <v>4.0000925505095939</v>
      </c>
      <c r="BP95" s="94">
        <f t="shared" si="163"/>
        <v>5.243172544050605</v>
      </c>
      <c r="BQ95" s="94">
        <f t="shared" si="164"/>
        <v>0</v>
      </c>
      <c r="BR95" s="94">
        <f t="shared" si="165"/>
        <v>2.6355024397587923</v>
      </c>
      <c r="BS95" s="94">
        <f t="shared" si="166"/>
        <v>3.7087319439631559</v>
      </c>
      <c r="BT95" s="94">
        <f t="shared" si="167"/>
        <v>4.781961448167519</v>
      </c>
      <c r="BU95" s="90">
        <f t="shared" si="101"/>
        <v>4.781961448167519</v>
      </c>
      <c r="BV95" s="94">
        <f t="shared" si="168"/>
        <v>5.8555327529828807</v>
      </c>
      <c r="BW95" s="94">
        <f t="shared" si="169"/>
        <v>0</v>
      </c>
      <c r="BX95" s="94">
        <f t="shared" si="170"/>
        <v>2.5447787918681808</v>
      </c>
      <c r="BY95" s="94">
        <f t="shared" si="171"/>
        <v>3.306359381830438</v>
      </c>
      <c r="BZ95" s="94">
        <f t="shared" si="172"/>
        <v>4.0679399717926978</v>
      </c>
      <c r="CA95" s="94">
        <f t="shared" si="173"/>
        <v>4.1965302445160173</v>
      </c>
      <c r="CB95" s="94">
        <f t="shared" si="174"/>
        <v>5.7525775260844112</v>
      </c>
      <c r="CC95" s="94">
        <f t="shared" si="175"/>
        <v>0</v>
      </c>
      <c r="CD95" s="94">
        <f t="shared" si="176"/>
        <v>2.2489991917081262</v>
      </c>
      <c r="CE95" s="94">
        <f t="shared" si="177"/>
        <v>2.573221485569086</v>
      </c>
      <c r="CF95" s="94">
        <f t="shared" si="178"/>
        <v>2.8974437794300463</v>
      </c>
      <c r="CG95" s="94">
        <f t="shared" si="179"/>
        <v>3.3862186531571865</v>
      </c>
      <c r="CH95" s="94">
        <f t="shared" si="180"/>
        <v>4.4385250771026001</v>
      </c>
      <c r="CI95" s="94">
        <f t="shared" si="181"/>
        <v>0</v>
      </c>
    </row>
    <row r="96" spans="1:87" x14ac:dyDescent="0.4">
      <c r="A96" s="86">
        <v>94</v>
      </c>
      <c r="B96" s="97" t="s">
        <v>154</v>
      </c>
      <c r="C96" s="98" t="s">
        <v>346</v>
      </c>
      <c r="D96" s="94">
        <f t="shared" si="102"/>
        <v>2.54</v>
      </c>
      <c r="E96" s="94">
        <f t="shared" si="103"/>
        <v>1.5957179556152998</v>
      </c>
      <c r="F96" s="94">
        <f t="shared" si="104"/>
        <v>2.2455307902444996</v>
      </c>
      <c r="G96" s="94">
        <f t="shared" si="105"/>
        <v>2.8953436248736999</v>
      </c>
      <c r="H96" s="90">
        <f t="shared" si="98"/>
        <v>2.8953436248736999</v>
      </c>
      <c r="I96" s="94">
        <f t="shared" si="106"/>
        <v>3.5453522963694</v>
      </c>
      <c r="J96" s="94">
        <f t="shared" si="107"/>
        <v>0</v>
      </c>
      <c r="K96" s="94">
        <f t="shared" si="108"/>
        <v>1.5708988967341997</v>
      </c>
      <c r="L96" s="94">
        <f t="shared" si="109"/>
        <v>2.0410248784540999</v>
      </c>
      <c r="M96" s="94">
        <f t="shared" si="110"/>
        <v>2.5111508601739998</v>
      </c>
      <c r="N96" s="94">
        <f t="shared" si="111"/>
        <v>2.5905170142708998</v>
      </c>
      <c r="O96" s="94">
        <f t="shared" si="112"/>
        <v>3.5510707328711999</v>
      </c>
      <c r="P96" s="94">
        <f t="shared" si="113"/>
        <v>0</v>
      </c>
      <c r="Q96" s="94">
        <f t="shared" si="114"/>
        <v>1.5572425392435996</v>
      </c>
      <c r="R96" s="94">
        <f t="shared" si="115"/>
        <v>1.6255112709054997</v>
      </c>
      <c r="S96" s="94">
        <f t="shared" si="116"/>
        <v>1.8303174658912003</v>
      </c>
      <c r="T96" s="94">
        <f t="shared" si="117"/>
        <v>2.1390869254061999</v>
      </c>
      <c r="U96" s="94">
        <f t="shared" si="118"/>
        <v>2.8038355850537995</v>
      </c>
      <c r="V96" s="94">
        <f t="shared" si="119"/>
        <v>0</v>
      </c>
      <c r="W96" s="94">
        <f t="shared" si="120"/>
        <v>1.4093595934538998</v>
      </c>
      <c r="X96" s="94">
        <f t="shared" si="121"/>
        <v>1.9832791144187996</v>
      </c>
      <c r="Y96" s="94">
        <f t="shared" si="122"/>
        <v>2.5571986353836995</v>
      </c>
      <c r="Z96" s="90">
        <f t="shared" si="99"/>
        <v>2.5571986353836995</v>
      </c>
      <c r="AA96" s="94">
        <f t="shared" si="123"/>
        <v>3.1313009374239997</v>
      </c>
      <c r="AB96" s="94">
        <f t="shared" si="124"/>
        <v>0</v>
      </c>
      <c r="AC96" s="94">
        <f t="shared" si="125"/>
        <v>1.3608442737262998</v>
      </c>
      <c r="AD96" s="94">
        <f t="shared" si="126"/>
        <v>1.7681066212996999</v>
      </c>
      <c r="AE96" s="94">
        <f t="shared" si="127"/>
        <v>2.1753689688731002</v>
      </c>
      <c r="AF96" s="94">
        <f t="shared" si="128"/>
        <v>2.2441338205968</v>
      </c>
      <c r="AG96" s="94">
        <f t="shared" si="129"/>
        <v>3.0762446663552998</v>
      </c>
      <c r="AH96" s="94">
        <f t="shared" si="130"/>
        <v>0</v>
      </c>
      <c r="AI96" s="94">
        <f t="shared" si="131"/>
        <v>1.2026733645498</v>
      </c>
      <c r="AJ96" s="94">
        <f t="shared" si="132"/>
        <v>1.3760542703577998</v>
      </c>
      <c r="AK96" s="94">
        <f t="shared" si="133"/>
        <v>1.5494351761657996</v>
      </c>
      <c r="AL96" s="94">
        <f t="shared" si="134"/>
        <v>1.8108121139878002</v>
      </c>
      <c r="AM96" s="94">
        <f t="shared" si="135"/>
        <v>2.3735428219799997</v>
      </c>
      <c r="AN96" s="94">
        <f t="shared" si="136"/>
        <v>0</v>
      </c>
      <c r="AO96" s="94">
        <f t="shared" si="137"/>
        <v>0.45</v>
      </c>
      <c r="AP96" s="94">
        <f t="shared" si="138"/>
        <v>3.5956954268509995</v>
      </c>
      <c r="AQ96" s="94">
        <f t="shared" si="139"/>
        <v>3.9165676047156999</v>
      </c>
      <c r="AR96" s="94">
        <f t="shared" si="140"/>
        <v>0</v>
      </c>
      <c r="AS96" s="94">
        <f t="shared" si="141"/>
        <v>2.6744657510438996</v>
      </c>
      <c r="AT96" s="94">
        <f t="shared" si="142"/>
        <v>2.8853951120555008</v>
      </c>
      <c r="AU96" s="94">
        <f t="shared" si="143"/>
        <v>0</v>
      </c>
      <c r="AV96" s="94">
        <f t="shared" si="144"/>
        <v>2.9568886241190997</v>
      </c>
      <c r="AW96" s="94">
        <f t="shared" si="145"/>
        <v>2.9963693364055</v>
      </c>
      <c r="AX96" s="94">
        <f t="shared" si="146"/>
        <v>0</v>
      </c>
      <c r="AY96" s="94">
        <f t="shared" si="147"/>
        <v>0</v>
      </c>
      <c r="AZ96" s="94">
        <f t="shared" si="148"/>
        <v>2.983992577000611</v>
      </c>
      <c r="BA96" s="94">
        <f t="shared" si="149"/>
        <v>4.1991425777572147</v>
      </c>
      <c r="BB96" s="94">
        <f t="shared" si="150"/>
        <v>5.4142925785138196</v>
      </c>
      <c r="BC96" s="90">
        <f t="shared" si="100"/>
        <v>5.4142925785138196</v>
      </c>
      <c r="BD96" s="94">
        <f t="shared" si="151"/>
        <v>6.6298087942107777</v>
      </c>
      <c r="BE96" s="94">
        <f t="shared" si="152"/>
        <v>0</v>
      </c>
      <c r="BF96" s="94">
        <f t="shared" si="153"/>
        <v>2.9375809368929535</v>
      </c>
      <c r="BG96" s="94">
        <f t="shared" si="154"/>
        <v>3.8167165227091671</v>
      </c>
      <c r="BH96" s="94">
        <f t="shared" si="155"/>
        <v>4.6958521085253793</v>
      </c>
      <c r="BI96" s="94">
        <f t="shared" si="156"/>
        <v>4.8442668166865834</v>
      </c>
      <c r="BJ96" s="94">
        <f t="shared" si="157"/>
        <v>6.6405022704691445</v>
      </c>
      <c r="BK96" s="94">
        <f t="shared" si="158"/>
        <v>0</v>
      </c>
      <c r="BL96" s="94">
        <f t="shared" si="159"/>
        <v>2.9120435483855314</v>
      </c>
      <c r="BM96" s="94">
        <f t="shared" si="160"/>
        <v>3.0397060765932848</v>
      </c>
      <c r="BN96" s="94">
        <f t="shared" si="161"/>
        <v>3.4226936612165448</v>
      </c>
      <c r="BO96" s="94">
        <f t="shared" si="162"/>
        <v>4.0000925505095939</v>
      </c>
      <c r="BP96" s="94">
        <f t="shared" si="163"/>
        <v>5.243172544050605</v>
      </c>
      <c r="BQ96" s="94">
        <f t="shared" si="164"/>
        <v>0</v>
      </c>
      <c r="BR96" s="94">
        <f t="shared" si="165"/>
        <v>2.6355024397587923</v>
      </c>
      <c r="BS96" s="94">
        <f t="shared" si="166"/>
        <v>3.7087319439631559</v>
      </c>
      <c r="BT96" s="94">
        <f t="shared" si="167"/>
        <v>4.781961448167519</v>
      </c>
      <c r="BU96" s="90">
        <f t="shared" si="101"/>
        <v>4.781961448167519</v>
      </c>
      <c r="BV96" s="94">
        <f t="shared" si="168"/>
        <v>5.8555327529828807</v>
      </c>
      <c r="BW96" s="94">
        <f t="shared" si="169"/>
        <v>0</v>
      </c>
      <c r="BX96" s="94">
        <f t="shared" si="170"/>
        <v>2.5447787918681808</v>
      </c>
      <c r="BY96" s="94">
        <f t="shared" si="171"/>
        <v>3.306359381830438</v>
      </c>
      <c r="BZ96" s="94">
        <f t="shared" si="172"/>
        <v>4.0679399717926978</v>
      </c>
      <c r="CA96" s="94">
        <f t="shared" si="173"/>
        <v>4.1965302445160173</v>
      </c>
      <c r="CB96" s="94">
        <f t="shared" si="174"/>
        <v>5.7525775260844112</v>
      </c>
      <c r="CC96" s="94">
        <f t="shared" si="175"/>
        <v>0</v>
      </c>
      <c r="CD96" s="94">
        <f t="shared" si="176"/>
        <v>2.2489991917081262</v>
      </c>
      <c r="CE96" s="94">
        <f t="shared" si="177"/>
        <v>2.573221485569086</v>
      </c>
      <c r="CF96" s="94">
        <f t="shared" si="178"/>
        <v>2.8974437794300463</v>
      </c>
      <c r="CG96" s="94">
        <f t="shared" si="179"/>
        <v>3.3862186531571865</v>
      </c>
      <c r="CH96" s="94">
        <f t="shared" si="180"/>
        <v>4.4385250771026001</v>
      </c>
      <c r="CI96" s="94">
        <f t="shared" si="181"/>
        <v>0</v>
      </c>
    </row>
    <row r="97" spans="1:87" x14ac:dyDescent="0.4">
      <c r="A97" s="86">
        <v>95</v>
      </c>
      <c r="B97" s="97" t="s">
        <v>155</v>
      </c>
      <c r="C97" s="98" t="s">
        <v>346</v>
      </c>
      <c r="D97" s="94">
        <f t="shared" si="102"/>
        <v>2.54</v>
      </c>
      <c r="E97" s="94">
        <f t="shared" si="103"/>
        <v>1.5957179556152998</v>
      </c>
      <c r="F97" s="94">
        <f t="shared" si="104"/>
        <v>2.2455307902444996</v>
      </c>
      <c r="G97" s="94">
        <f t="shared" si="105"/>
        <v>2.8953436248736999</v>
      </c>
      <c r="H97" s="90">
        <f t="shared" si="98"/>
        <v>2.8953436248736999</v>
      </c>
      <c r="I97" s="94">
        <f t="shared" si="106"/>
        <v>3.5453522963694</v>
      </c>
      <c r="J97" s="94">
        <f t="shared" si="107"/>
        <v>0</v>
      </c>
      <c r="K97" s="94">
        <f t="shared" si="108"/>
        <v>1.5708988967341997</v>
      </c>
      <c r="L97" s="94">
        <f t="shared" si="109"/>
        <v>2.0410248784540999</v>
      </c>
      <c r="M97" s="94">
        <f t="shared" si="110"/>
        <v>2.5111508601739998</v>
      </c>
      <c r="N97" s="94">
        <f t="shared" si="111"/>
        <v>2.5905170142708998</v>
      </c>
      <c r="O97" s="94">
        <f t="shared" si="112"/>
        <v>3.5510707328711999</v>
      </c>
      <c r="P97" s="94">
        <f t="shared" si="113"/>
        <v>0</v>
      </c>
      <c r="Q97" s="94">
        <f t="shared" si="114"/>
        <v>1.5572425392435996</v>
      </c>
      <c r="R97" s="94">
        <f t="shared" si="115"/>
        <v>1.6255112709054997</v>
      </c>
      <c r="S97" s="94">
        <f t="shared" si="116"/>
        <v>1.8303174658912003</v>
      </c>
      <c r="T97" s="94">
        <f t="shared" si="117"/>
        <v>2.1390869254061999</v>
      </c>
      <c r="U97" s="94">
        <f t="shared" si="118"/>
        <v>2.8038355850537995</v>
      </c>
      <c r="V97" s="94">
        <f t="shared" si="119"/>
        <v>0</v>
      </c>
      <c r="W97" s="94">
        <f t="shared" si="120"/>
        <v>1.4093595934538998</v>
      </c>
      <c r="X97" s="94">
        <f t="shared" si="121"/>
        <v>1.9832791144187996</v>
      </c>
      <c r="Y97" s="94">
        <f t="shared" si="122"/>
        <v>2.5571986353836995</v>
      </c>
      <c r="Z97" s="90">
        <f t="shared" si="99"/>
        <v>2.5571986353836995</v>
      </c>
      <c r="AA97" s="94">
        <f t="shared" si="123"/>
        <v>3.1313009374239997</v>
      </c>
      <c r="AB97" s="94">
        <f t="shared" si="124"/>
        <v>0</v>
      </c>
      <c r="AC97" s="94">
        <f t="shared" si="125"/>
        <v>1.3608442737262998</v>
      </c>
      <c r="AD97" s="94">
        <f t="shared" si="126"/>
        <v>1.7681066212996999</v>
      </c>
      <c r="AE97" s="94">
        <f t="shared" si="127"/>
        <v>2.1753689688731002</v>
      </c>
      <c r="AF97" s="94">
        <f t="shared" si="128"/>
        <v>2.2441338205968</v>
      </c>
      <c r="AG97" s="94">
        <f t="shared" si="129"/>
        <v>3.0762446663552998</v>
      </c>
      <c r="AH97" s="94">
        <f t="shared" si="130"/>
        <v>0</v>
      </c>
      <c r="AI97" s="94">
        <f t="shared" si="131"/>
        <v>1.2026733645498</v>
      </c>
      <c r="AJ97" s="94">
        <f t="shared" si="132"/>
        <v>1.3760542703577998</v>
      </c>
      <c r="AK97" s="94">
        <f t="shared" si="133"/>
        <v>1.5494351761657996</v>
      </c>
      <c r="AL97" s="94">
        <f t="shared" si="134"/>
        <v>1.8108121139878002</v>
      </c>
      <c r="AM97" s="94">
        <f t="shared" si="135"/>
        <v>2.3735428219799997</v>
      </c>
      <c r="AN97" s="94">
        <f t="shared" si="136"/>
        <v>0</v>
      </c>
      <c r="AO97" s="94">
        <f t="shared" si="137"/>
        <v>0.45</v>
      </c>
      <c r="AP97" s="94">
        <f t="shared" si="138"/>
        <v>3.5956954268509995</v>
      </c>
      <c r="AQ97" s="94">
        <f t="shared" si="139"/>
        <v>3.9165676047156999</v>
      </c>
      <c r="AR97" s="94">
        <f t="shared" si="140"/>
        <v>0</v>
      </c>
      <c r="AS97" s="94">
        <f t="shared" si="141"/>
        <v>2.6744657510438996</v>
      </c>
      <c r="AT97" s="94">
        <f t="shared" si="142"/>
        <v>2.8853951120555008</v>
      </c>
      <c r="AU97" s="94">
        <f t="shared" si="143"/>
        <v>0</v>
      </c>
      <c r="AV97" s="94">
        <f t="shared" si="144"/>
        <v>2.9568886241190997</v>
      </c>
      <c r="AW97" s="94">
        <f t="shared" si="145"/>
        <v>2.9963693364055</v>
      </c>
      <c r="AX97" s="94">
        <f t="shared" si="146"/>
        <v>0</v>
      </c>
      <c r="AY97" s="94">
        <f t="shared" si="147"/>
        <v>0</v>
      </c>
      <c r="AZ97" s="94">
        <f t="shared" si="148"/>
        <v>2.983992577000611</v>
      </c>
      <c r="BA97" s="94">
        <f t="shared" si="149"/>
        <v>4.1991425777572147</v>
      </c>
      <c r="BB97" s="94">
        <f t="shared" si="150"/>
        <v>5.4142925785138196</v>
      </c>
      <c r="BC97" s="90">
        <f t="shared" si="100"/>
        <v>5.4142925785138196</v>
      </c>
      <c r="BD97" s="94">
        <f t="shared" si="151"/>
        <v>6.6298087942107777</v>
      </c>
      <c r="BE97" s="94">
        <f t="shared" si="152"/>
        <v>0</v>
      </c>
      <c r="BF97" s="94">
        <f t="shared" si="153"/>
        <v>2.9375809368929535</v>
      </c>
      <c r="BG97" s="94">
        <f t="shared" si="154"/>
        <v>3.8167165227091671</v>
      </c>
      <c r="BH97" s="94">
        <f t="shared" si="155"/>
        <v>4.6958521085253793</v>
      </c>
      <c r="BI97" s="94">
        <f t="shared" si="156"/>
        <v>4.8442668166865834</v>
      </c>
      <c r="BJ97" s="94">
        <f t="shared" si="157"/>
        <v>6.6405022704691445</v>
      </c>
      <c r="BK97" s="94">
        <f t="shared" si="158"/>
        <v>0</v>
      </c>
      <c r="BL97" s="94">
        <f t="shared" si="159"/>
        <v>2.9120435483855314</v>
      </c>
      <c r="BM97" s="94">
        <f t="shared" si="160"/>
        <v>3.0397060765932848</v>
      </c>
      <c r="BN97" s="94">
        <f t="shared" si="161"/>
        <v>3.4226936612165448</v>
      </c>
      <c r="BO97" s="94">
        <f t="shared" si="162"/>
        <v>4.0000925505095939</v>
      </c>
      <c r="BP97" s="94">
        <f t="shared" si="163"/>
        <v>5.243172544050605</v>
      </c>
      <c r="BQ97" s="94">
        <f t="shared" si="164"/>
        <v>0</v>
      </c>
      <c r="BR97" s="94">
        <f t="shared" si="165"/>
        <v>2.6355024397587923</v>
      </c>
      <c r="BS97" s="94">
        <f t="shared" si="166"/>
        <v>3.7087319439631559</v>
      </c>
      <c r="BT97" s="94">
        <f t="shared" si="167"/>
        <v>4.781961448167519</v>
      </c>
      <c r="BU97" s="90">
        <f t="shared" si="101"/>
        <v>4.781961448167519</v>
      </c>
      <c r="BV97" s="94">
        <f t="shared" si="168"/>
        <v>5.8555327529828807</v>
      </c>
      <c r="BW97" s="94">
        <f t="shared" si="169"/>
        <v>0</v>
      </c>
      <c r="BX97" s="94">
        <f t="shared" si="170"/>
        <v>2.5447787918681808</v>
      </c>
      <c r="BY97" s="94">
        <f t="shared" si="171"/>
        <v>3.306359381830438</v>
      </c>
      <c r="BZ97" s="94">
        <f t="shared" si="172"/>
        <v>4.0679399717926978</v>
      </c>
      <c r="CA97" s="94">
        <f t="shared" si="173"/>
        <v>4.1965302445160173</v>
      </c>
      <c r="CB97" s="94">
        <f t="shared" si="174"/>
        <v>5.7525775260844112</v>
      </c>
      <c r="CC97" s="94">
        <f t="shared" si="175"/>
        <v>0</v>
      </c>
      <c r="CD97" s="94">
        <f t="shared" si="176"/>
        <v>2.2489991917081262</v>
      </c>
      <c r="CE97" s="94">
        <f t="shared" si="177"/>
        <v>2.573221485569086</v>
      </c>
      <c r="CF97" s="94">
        <f t="shared" si="178"/>
        <v>2.8974437794300463</v>
      </c>
      <c r="CG97" s="94">
        <f t="shared" si="179"/>
        <v>3.3862186531571865</v>
      </c>
      <c r="CH97" s="94">
        <f t="shared" si="180"/>
        <v>4.4385250771026001</v>
      </c>
      <c r="CI97" s="94">
        <f t="shared" si="181"/>
        <v>0</v>
      </c>
    </row>
    <row r="98" spans="1:87" ht="42" x14ac:dyDescent="0.4">
      <c r="A98" s="86">
        <v>96</v>
      </c>
      <c r="B98" s="97" t="s">
        <v>156</v>
      </c>
      <c r="C98" s="98" t="s">
        <v>346</v>
      </c>
      <c r="D98" s="94">
        <f t="shared" si="102"/>
        <v>2.54</v>
      </c>
      <c r="E98" s="94">
        <f t="shared" si="103"/>
        <v>1.5957179556152998</v>
      </c>
      <c r="F98" s="94">
        <f t="shared" si="104"/>
        <v>2.2455307902444996</v>
      </c>
      <c r="G98" s="94">
        <f t="shared" si="105"/>
        <v>2.8953436248736999</v>
      </c>
      <c r="H98" s="90">
        <f t="shared" si="98"/>
        <v>2.8953436248736999</v>
      </c>
      <c r="I98" s="94">
        <f t="shared" si="106"/>
        <v>3.5453522963694</v>
      </c>
      <c r="J98" s="94">
        <f t="shared" si="107"/>
        <v>0</v>
      </c>
      <c r="K98" s="94">
        <f t="shared" si="108"/>
        <v>1.5708988967341997</v>
      </c>
      <c r="L98" s="94">
        <f t="shared" si="109"/>
        <v>2.0410248784540999</v>
      </c>
      <c r="M98" s="94">
        <f t="shared" si="110"/>
        <v>2.5111508601739998</v>
      </c>
      <c r="N98" s="94">
        <f t="shared" si="111"/>
        <v>2.5905170142708998</v>
      </c>
      <c r="O98" s="94">
        <f t="shared" si="112"/>
        <v>3.5510707328711999</v>
      </c>
      <c r="P98" s="94">
        <f t="shared" si="113"/>
        <v>0</v>
      </c>
      <c r="Q98" s="94">
        <f t="shared" si="114"/>
        <v>1.5572425392435996</v>
      </c>
      <c r="R98" s="94">
        <f t="shared" si="115"/>
        <v>1.6255112709054997</v>
      </c>
      <c r="S98" s="94">
        <f t="shared" si="116"/>
        <v>1.8303174658912003</v>
      </c>
      <c r="T98" s="94">
        <f t="shared" si="117"/>
        <v>2.1390869254061999</v>
      </c>
      <c r="U98" s="94">
        <f t="shared" si="118"/>
        <v>2.8038355850537995</v>
      </c>
      <c r="V98" s="94">
        <f t="shared" si="119"/>
        <v>0</v>
      </c>
      <c r="W98" s="94">
        <f t="shared" si="120"/>
        <v>1.4093595934538998</v>
      </c>
      <c r="X98" s="94">
        <f t="shared" si="121"/>
        <v>1.9832791144187996</v>
      </c>
      <c r="Y98" s="94">
        <f t="shared" si="122"/>
        <v>2.5571986353836995</v>
      </c>
      <c r="Z98" s="90">
        <f t="shared" si="99"/>
        <v>2.5571986353836995</v>
      </c>
      <c r="AA98" s="94">
        <f t="shared" si="123"/>
        <v>3.1313009374239997</v>
      </c>
      <c r="AB98" s="94">
        <f t="shared" si="124"/>
        <v>0</v>
      </c>
      <c r="AC98" s="94">
        <f t="shared" si="125"/>
        <v>1.3608442737262998</v>
      </c>
      <c r="AD98" s="94">
        <f t="shared" si="126"/>
        <v>1.7681066212996999</v>
      </c>
      <c r="AE98" s="94">
        <f t="shared" si="127"/>
        <v>2.1753689688731002</v>
      </c>
      <c r="AF98" s="94">
        <f t="shared" si="128"/>
        <v>2.2441338205968</v>
      </c>
      <c r="AG98" s="94">
        <f t="shared" si="129"/>
        <v>3.0762446663552998</v>
      </c>
      <c r="AH98" s="94">
        <f t="shared" si="130"/>
        <v>0</v>
      </c>
      <c r="AI98" s="94">
        <f t="shared" si="131"/>
        <v>1.2026733645498</v>
      </c>
      <c r="AJ98" s="94">
        <f t="shared" si="132"/>
        <v>1.3760542703577998</v>
      </c>
      <c r="AK98" s="94">
        <f t="shared" si="133"/>
        <v>1.5494351761657996</v>
      </c>
      <c r="AL98" s="94">
        <f t="shared" si="134"/>
        <v>1.8108121139878002</v>
      </c>
      <c r="AM98" s="94">
        <f t="shared" si="135"/>
        <v>2.3735428219799997</v>
      </c>
      <c r="AN98" s="94">
        <f t="shared" si="136"/>
        <v>0</v>
      </c>
      <c r="AO98" s="94">
        <f t="shared" si="137"/>
        <v>0.45</v>
      </c>
      <c r="AP98" s="94">
        <f t="shared" si="138"/>
        <v>3.5956954268509995</v>
      </c>
      <c r="AQ98" s="94">
        <f t="shared" si="139"/>
        <v>3.9165676047156999</v>
      </c>
      <c r="AR98" s="94">
        <f t="shared" si="140"/>
        <v>0</v>
      </c>
      <c r="AS98" s="94">
        <f t="shared" si="141"/>
        <v>2.6744657510438996</v>
      </c>
      <c r="AT98" s="94">
        <f t="shared" si="142"/>
        <v>2.8853951120555008</v>
      </c>
      <c r="AU98" s="94">
        <f t="shared" si="143"/>
        <v>0</v>
      </c>
      <c r="AV98" s="94">
        <f t="shared" si="144"/>
        <v>2.9568886241190997</v>
      </c>
      <c r="AW98" s="94">
        <f t="shared" si="145"/>
        <v>2.9963693364055</v>
      </c>
      <c r="AX98" s="94">
        <f t="shared" si="146"/>
        <v>0</v>
      </c>
      <c r="AY98" s="94">
        <f t="shared" si="147"/>
        <v>0</v>
      </c>
      <c r="AZ98" s="94">
        <f t="shared" si="148"/>
        <v>2.983992577000611</v>
      </c>
      <c r="BA98" s="94">
        <f t="shared" si="149"/>
        <v>4.1991425777572147</v>
      </c>
      <c r="BB98" s="94">
        <f t="shared" si="150"/>
        <v>5.4142925785138196</v>
      </c>
      <c r="BC98" s="90">
        <f t="shared" si="100"/>
        <v>5.4142925785138196</v>
      </c>
      <c r="BD98" s="94">
        <f t="shared" si="151"/>
        <v>6.6298087942107777</v>
      </c>
      <c r="BE98" s="94">
        <f t="shared" si="152"/>
        <v>0</v>
      </c>
      <c r="BF98" s="94">
        <f t="shared" si="153"/>
        <v>2.9375809368929535</v>
      </c>
      <c r="BG98" s="94">
        <f t="shared" si="154"/>
        <v>3.8167165227091671</v>
      </c>
      <c r="BH98" s="94">
        <f t="shared" si="155"/>
        <v>4.6958521085253793</v>
      </c>
      <c r="BI98" s="94">
        <f t="shared" si="156"/>
        <v>4.8442668166865834</v>
      </c>
      <c r="BJ98" s="94">
        <f t="shared" si="157"/>
        <v>6.6405022704691445</v>
      </c>
      <c r="BK98" s="94">
        <f t="shared" si="158"/>
        <v>0</v>
      </c>
      <c r="BL98" s="94">
        <f t="shared" si="159"/>
        <v>2.9120435483855314</v>
      </c>
      <c r="BM98" s="94">
        <f t="shared" si="160"/>
        <v>3.0397060765932848</v>
      </c>
      <c r="BN98" s="94">
        <f t="shared" si="161"/>
        <v>3.4226936612165448</v>
      </c>
      <c r="BO98" s="94">
        <f t="shared" si="162"/>
        <v>4.0000925505095939</v>
      </c>
      <c r="BP98" s="94">
        <f t="shared" si="163"/>
        <v>5.243172544050605</v>
      </c>
      <c r="BQ98" s="94">
        <f t="shared" si="164"/>
        <v>0</v>
      </c>
      <c r="BR98" s="94">
        <f t="shared" si="165"/>
        <v>2.6355024397587923</v>
      </c>
      <c r="BS98" s="94">
        <f t="shared" si="166"/>
        <v>3.7087319439631559</v>
      </c>
      <c r="BT98" s="94">
        <f t="shared" si="167"/>
        <v>4.781961448167519</v>
      </c>
      <c r="BU98" s="90">
        <f t="shared" si="101"/>
        <v>4.781961448167519</v>
      </c>
      <c r="BV98" s="94">
        <f t="shared" si="168"/>
        <v>5.8555327529828807</v>
      </c>
      <c r="BW98" s="94">
        <f t="shared" si="169"/>
        <v>0</v>
      </c>
      <c r="BX98" s="94">
        <f t="shared" si="170"/>
        <v>2.5447787918681808</v>
      </c>
      <c r="BY98" s="94">
        <f t="shared" si="171"/>
        <v>3.306359381830438</v>
      </c>
      <c r="BZ98" s="94">
        <f t="shared" si="172"/>
        <v>4.0679399717926978</v>
      </c>
      <c r="CA98" s="94">
        <f t="shared" si="173"/>
        <v>4.1965302445160173</v>
      </c>
      <c r="CB98" s="94">
        <f t="shared" si="174"/>
        <v>5.7525775260844112</v>
      </c>
      <c r="CC98" s="94">
        <f t="shared" si="175"/>
        <v>0</v>
      </c>
      <c r="CD98" s="94">
        <f t="shared" si="176"/>
        <v>2.2489991917081262</v>
      </c>
      <c r="CE98" s="94">
        <f t="shared" si="177"/>
        <v>2.573221485569086</v>
      </c>
      <c r="CF98" s="94">
        <f t="shared" si="178"/>
        <v>2.8974437794300463</v>
      </c>
      <c r="CG98" s="94">
        <f t="shared" si="179"/>
        <v>3.3862186531571865</v>
      </c>
      <c r="CH98" s="94">
        <f t="shared" si="180"/>
        <v>4.4385250771026001</v>
      </c>
      <c r="CI98" s="94">
        <f t="shared" si="181"/>
        <v>0</v>
      </c>
    </row>
    <row r="99" spans="1:87" x14ac:dyDescent="0.4">
      <c r="A99" s="86">
        <v>97</v>
      </c>
      <c r="B99" s="97" t="s">
        <v>157</v>
      </c>
      <c r="C99" s="98" t="s">
        <v>346</v>
      </c>
      <c r="D99" s="94">
        <f t="shared" si="102"/>
        <v>2.54</v>
      </c>
      <c r="E99" s="94">
        <f t="shared" si="103"/>
        <v>1.5957179556152998</v>
      </c>
      <c r="F99" s="94">
        <f t="shared" si="104"/>
        <v>2.2455307902444996</v>
      </c>
      <c r="G99" s="94">
        <f t="shared" si="105"/>
        <v>2.8953436248736999</v>
      </c>
      <c r="H99" s="90">
        <f t="shared" si="98"/>
        <v>2.8953436248736999</v>
      </c>
      <c r="I99" s="94">
        <f t="shared" si="106"/>
        <v>3.5453522963694</v>
      </c>
      <c r="J99" s="94">
        <f t="shared" si="107"/>
        <v>0</v>
      </c>
      <c r="K99" s="94">
        <f t="shared" si="108"/>
        <v>1.5708988967341997</v>
      </c>
      <c r="L99" s="94">
        <f t="shared" si="109"/>
        <v>2.0410248784540999</v>
      </c>
      <c r="M99" s="94">
        <f t="shared" si="110"/>
        <v>2.5111508601739998</v>
      </c>
      <c r="N99" s="94">
        <f t="shared" si="111"/>
        <v>2.5905170142708998</v>
      </c>
      <c r="O99" s="94">
        <f t="shared" si="112"/>
        <v>3.5510707328711999</v>
      </c>
      <c r="P99" s="94">
        <f t="shared" si="113"/>
        <v>0</v>
      </c>
      <c r="Q99" s="94">
        <f t="shared" si="114"/>
        <v>1.5572425392435996</v>
      </c>
      <c r="R99" s="94">
        <f t="shared" si="115"/>
        <v>1.6255112709054997</v>
      </c>
      <c r="S99" s="94">
        <f t="shared" si="116"/>
        <v>1.8303174658912003</v>
      </c>
      <c r="T99" s="94">
        <f t="shared" si="117"/>
        <v>2.1390869254061999</v>
      </c>
      <c r="U99" s="94">
        <f t="shared" si="118"/>
        <v>2.8038355850537995</v>
      </c>
      <c r="V99" s="94">
        <f t="shared" si="119"/>
        <v>0</v>
      </c>
      <c r="W99" s="94">
        <f t="shared" si="120"/>
        <v>1.4093595934538998</v>
      </c>
      <c r="X99" s="94">
        <f t="shared" si="121"/>
        <v>1.9832791144187996</v>
      </c>
      <c r="Y99" s="94">
        <f t="shared" si="122"/>
        <v>2.5571986353836995</v>
      </c>
      <c r="Z99" s="90">
        <f t="shared" si="99"/>
        <v>2.5571986353836995</v>
      </c>
      <c r="AA99" s="94">
        <f t="shared" si="123"/>
        <v>3.1313009374239997</v>
      </c>
      <c r="AB99" s="94">
        <f t="shared" si="124"/>
        <v>0</v>
      </c>
      <c r="AC99" s="94">
        <f t="shared" si="125"/>
        <v>1.3608442737262998</v>
      </c>
      <c r="AD99" s="94">
        <f t="shared" si="126"/>
        <v>1.7681066212996999</v>
      </c>
      <c r="AE99" s="94">
        <f t="shared" si="127"/>
        <v>2.1753689688731002</v>
      </c>
      <c r="AF99" s="94">
        <f t="shared" si="128"/>
        <v>2.2441338205968</v>
      </c>
      <c r="AG99" s="94">
        <f t="shared" si="129"/>
        <v>3.0762446663552998</v>
      </c>
      <c r="AH99" s="94">
        <f t="shared" si="130"/>
        <v>0</v>
      </c>
      <c r="AI99" s="94">
        <f t="shared" si="131"/>
        <v>1.2026733645498</v>
      </c>
      <c r="AJ99" s="94">
        <f t="shared" si="132"/>
        <v>1.3760542703577998</v>
      </c>
      <c r="AK99" s="94">
        <f t="shared" si="133"/>
        <v>1.5494351761657996</v>
      </c>
      <c r="AL99" s="94">
        <f t="shared" si="134"/>
        <v>1.8108121139878002</v>
      </c>
      <c r="AM99" s="94">
        <f t="shared" si="135"/>
        <v>2.3735428219799997</v>
      </c>
      <c r="AN99" s="94">
        <f t="shared" si="136"/>
        <v>0</v>
      </c>
      <c r="AO99" s="94">
        <f t="shared" si="137"/>
        <v>0.45</v>
      </c>
      <c r="AP99" s="94">
        <f t="shared" si="138"/>
        <v>3.5956954268509995</v>
      </c>
      <c r="AQ99" s="94">
        <f t="shared" si="139"/>
        <v>3.9165676047156999</v>
      </c>
      <c r="AR99" s="94">
        <f t="shared" si="140"/>
        <v>0</v>
      </c>
      <c r="AS99" s="94">
        <f t="shared" si="141"/>
        <v>2.6744657510438996</v>
      </c>
      <c r="AT99" s="94">
        <f t="shared" si="142"/>
        <v>2.8853951120555008</v>
      </c>
      <c r="AU99" s="94">
        <f t="shared" si="143"/>
        <v>0</v>
      </c>
      <c r="AV99" s="94">
        <f t="shared" si="144"/>
        <v>2.9568886241190997</v>
      </c>
      <c r="AW99" s="94">
        <f t="shared" si="145"/>
        <v>2.9963693364055</v>
      </c>
      <c r="AX99" s="94">
        <f t="shared" si="146"/>
        <v>0</v>
      </c>
      <c r="AY99" s="94">
        <f t="shared" si="147"/>
        <v>0</v>
      </c>
      <c r="AZ99" s="94">
        <f t="shared" si="148"/>
        <v>2.983992577000611</v>
      </c>
      <c r="BA99" s="94">
        <f t="shared" si="149"/>
        <v>4.1991425777572147</v>
      </c>
      <c r="BB99" s="94">
        <f t="shared" si="150"/>
        <v>5.4142925785138196</v>
      </c>
      <c r="BC99" s="90">
        <f t="shared" si="100"/>
        <v>5.4142925785138196</v>
      </c>
      <c r="BD99" s="94">
        <f t="shared" si="151"/>
        <v>6.6298087942107777</v>
      </c>
      <c r="BE99" s="94">
        <f t="shared" si="152"/>
        <v>0</v>
      </c>
      <c r="BF99" s="94">
        <f t="shared" si="153"/>
        <v>2.9375809368929535</v>
      </c>
      <c r="BG99" s="94">
        <f t="shared" si="154"/>
        <v>3.8167165227091671</v>
      </c>
      <c r="BH99" s="94">
        <f t="shared" si="155"/>
        <v>4.6958521085253793</v>
      </c>
      <c r="BI99" s="94">
        <f t="shared" si="156"/>
        <v>4.8442668166865834</v>
      </c>
      <c r="BJ99" s="94">
        <f t="shared" si="157"/>
        <v>6.6405022704691445</v>
      </c>
      <c r="BK99" s="94">
        <f t="shared" si="158"/>
        <v>0</v>
      </c>
      <c r="BL99" s="94">
        <f t="shared" si="159"/>
        <v>2.9120435483855314</v>
      </c>
      <c r="BM99" s="94">
        <f t="shared" si="160"/>
        <v>3.0397060765932848</v>
      </c>
      <c r="BN99" s="94">
        <f t="shared" si="161"/>
        <v>3.4226936612165448</v>
      </c>
      <c r="BO99" s="94">
        <f t="shared" si="162"/>
        <v>4.0000925505095939</v>
      </c>
      <c r="BP99" s="94">
        <f t="shared" si="163"/>
        <v>5.243172544050605</v>
      </c>
      <c r="BQ99" s="94">
        <f t="shared" si="164"/>
        <v>0</v>
      </c>
      <c r="BR99" s="94">
        <f t="shared" si="165"/>
        <v>2.6355024397587923</v>
      </c>
      <c r="BS99" s="94">
        <f t="shared" si="166"/>
        <v>3.7087319439631559</v>
      </c>
      <c r="BT99" s="94">
        <f t="shared" si="167"/>
        <v>4.781961448167519</v>
      </c>
      <c r="BU99" s="90">
        <f t="shared" si="101"/>
        <v>4.781961448167519</v>
      </c>
      <c r="BV99" s="94">
        <f t="shared" si="168"/>
        <v>5.8555327529828807</v>
      </c>
      <c r="BW99" s="94">
        <f t="shared" si="169"/>
        <v>0</v>
      </c>
      <c r="BX99" s="94">
        <f t="shared" si="170"/>
        <v>2.5447787918681808</v>
      </c>
      <c r="BY99" s="94">
        <f t="shared" si="171"/>
        <v>3.306359381830438</v>
      </c>
      <c r="BZ99" s="94">
        <f t="shared" si="172"/>
        <v>4.0679399717926978</v>
      </c>
      <c r="CA99" s="94">
        <f t="shared" si="173"/>
        <v>4.1965302445160173</v>
      </c>
      <c r="CB99" s="94">
        <f t="shared" si="174"/>
        <v>5.7525775260844112</v>
      </c>
      <c r="CC99" s="94">
        <f t="shared" si="175"/>
        <v>0</v>
      </c>
      <c r="CD99" s="94">
        <f t="shared" si="176"/>
        <v>2.2489991917081262</v>
      </c>
      <c r="CE99" s="94">
        <f t="shared" si="177"/>
        <v>2.573221485569086</v>
      </c>
      <c r="CF99" s="94">
        <f t="shared" si="178"/>
        <v>2.8974437794300463</v>
      </c>
      <c r="CG99" s="94">
        <f t="shared" si="179"/>
        <v>3.3862186531571865</v>
      </c>
      <c r="CH99" s="94">
        <f t="shared" si="180"/>
        <v>4.4385250771026001</v>
      </c>
      <c r="CI99" s="94">
        <f t="shared" si="181"/>
        <v>0</v>
      </c>
    </row>
    <row r="100" spans="1:87" x14ac:dyDescent="0.4">
      <c r="A100" s="86">
        <v>98</v>
      </c>
      <c r="B100" s="97" t="s">
        <v>158</v>
      </c>
      <c r="C100" s="98" t="s">
        <v>346</v>
      </c>
      <c r="D100" s="94">
        <f t="shared" si="102"/>
        <v>2.54</v>
      </c>
      <c r="E100" s="94">
        <f t="shared" si="103"/>
        <v>1.5957179556152998</v>
      </c>
      <c r="F100" s="94">
        <f t="shared" si="104"/>
        <v>2.2455307902444996</v>
      </c>
      <c r="G100" s="94">
        <f t="shared" si="105"/>
        <v>2.8953436248736999</v>
      </c>
      <c r="H100" s="90">
        <f t="shared" si="98"/>
        <v>2.8953436248736999</v>
      </c>
      <c r="I100" s="94">
        <f t="shared" si="106"/>
        <v>3.5453522963694</v>
      </c>
      <c r="J100" s="94">
        <f t="shared" si="107"/>
        <v>0</v>
      </c>
      <c r="K100" s="94">
        <f t="shared" si="108"/>
        <v>1.5708988967341997</v>
      </c>
      <c r="L100" s="94">
        <f t="shared" si="109"/>
        <v>2.0410248784540999</v>
      </c>
      <c r="M100" s="94">
        <f t="shared" si="110"/>
        <v>2.5111508601739998</v>
      </c>
      <c r="N100" s="94">
        <f t="shared" si="111"/>
        <v>2.5905170142708998</v>
      </c>
      <c r="O100" s="94">
        <f t="shared" si="112"/>
        <v>3.5510707328711999</v>
      </c>
      <c r="P100" s="94">
        <f t="shared" si="113"/>
        <v>0</v>
      </c>
      <c r="Q100" s="94">
        <f t="shared" si="114"/>
        <v>1.5572425392435996</v>
      </c>
      <c r="R100" s="94">
        <f t="shared" si="115"/>
        <v>1.6255112709054997</v>
      </c>
      <c r="S100" s="94">
        <f t="shared" si="116"/>
        <v>1.8303174658912003</v>
      </c>
      <c r="T100" s="94">
        <f t="shared" si="117"/>
        <v>2.1390869254061999</v>
      </c>
      <c r="U100" s="94">
        <f t="shared" si="118"/>
        <v>2.8038355850537995</v>
      </c>
      <c r="V100" s="94">
        <f t="shared" si="119"/>
        <v>0</v>
      </c>
      <c r="W100" s="94">
        <f t="shared" si="120"/>
        <v>1.4093595934538998</v>
      </c>
      <c r="X100" s="94">
        <f t="shared" si="121"/>
        <v>1.9832791144187996</v>
      </c>
      <c r="Y100" s="94">
        <f t="shared" si="122"/>
        <v>2.5571986353836995</v>
      </c>
      <c r="Z100" s="90">
        <f t="shared" si="99"/>
        <v>2.5571986353836995</v>
      </c>
      <c r="AA100" s="94">
        <f t="shared" si="123"/>
        <v>3.1313009374239997</v>
      </c>
      <c r="AB100" s="94">
        <f t="shared" si="124"/>
        <v>0</v>
      </c>
      <c r="AC100" s="94">
        <f t="shared" si="125"/>
        <v>1.3608442737262998</v>
      </c>
      <c r="AD100" s="94">
        <f t="shared" si="126"/>
        <v>1.7681066212996999</v>
      </c>
      <c r="AE100" s="94">
        <f t="shared" si="127"/>
        <v>2.1753689688731002</v>
      </c>
      <c r="AF100" s="94">
        <f t="shared" si="128"/>
        <v>2.2441338205968</v>
      </c>
      <c r="AG100" s="94">
        <f t="shared" si="129"/>
        <v>3.0762446663552998</v>
      </c>
      <c r="AH100" s="94">
        <f t="shared" si="130"/>
        <v>0</v>
      </c>
      <c r="AI100" s="94">
        <f t="shared" si="131"/>
        <v>1.2026733645498</v>
      </c>
      <c r="AJ100" s="94">
        <f t="shared" si="132"/>
        <v>1.3760542703577998</v>
      </c>
      <c r="AK100" s="94">
        <f t="shared" si="133"/>
        <v>1.5494351761657996</v>
      </c>
      <c r="AL100" s="94">
        <f t="shared" si="134"/>
        <v>1.8108121139878002</v>
      </c>
      <c r="AM100" s="94">
        <f t="shared" si="135"/>
        <v>2.3735428219799997</v>
      </c>
      <c r="AN100" s="94">
        <f t="shared" si="136"/>
        <v>0</v>
      </c>
      <c r="AO100" s="94">
        <f t="shared" si="137"/>
        <v>0.45</v>
      </c>
      <c r="AP100" s="94">
        <f t="shared" si="138"/>
        <v>3.5956954268509995</v>
      </c>
      <c r="AQ100" s="94">
        <f t="shared" si="139"/>
        <v>3.9165676047156999</v>
      </c>
      <c r="AR100" s="94">
        <f t="shared" si="140"/>
        <v>0</v>
      </c>
      <c r="AS100" s="94">
        <f t="shared" si="141"/>
        <v>2.6744657510438996</v>
      </c>
      <c r="AT100" s="94">
        <f t="shared" si="142"/>
        <v>2.8853951120555008</v>
      </c>
      <c r="AU100" s="94">
        <f t="shared" si="143"/>
        <v>0</v>
      </c>
      <c r="AV100" s="94">
        <f t="shared" si="144"/>
        <v>2.9568886241190997</v>
      </c>
      <c r="AW100" s="94">
        <f t="shared" si="145"/>
        <v>2.9963693364055</v>
      </c>
      <c r="AX100" s="94">
        <f t="shared" si="146"/>
        <v>0</v>
      </c>
      <c r="AY100" s="94">
        <f t="shared" si="147"/>
        <v>0</v>
      </c>
      <c r="AZ100" s="94">
        <f t="shared" si="148"/>
        <v>2.983992577000611</v>
      </c>
      <c r="BA100" s="94">
        <f t="shared" si="149"/>
        <v>4.1991425777572147</v>
      </c>
      <c r="BB100" s="94">
        <f t="shared" si="150"/>
        <v>5.4142925785138196</v>
      </c>
      <c r="BC100" s="90">
        <f t="shared" si="100"/>
        <v>5.4142925785138196</v>
      </c>
      <c r="BD100" s="94">
        <f t="shared" si="151"/>
        <v>6.6298087942107777</v>
      </c>
      <c r="BE100" s="94">
        <f t="shared" si="152"/>
        <v>0</v>
      </c>
      <c r="BF100" s="94">
        <f t="shared" si="153"/>
        <v>2.9375809368929535</v>
      </c>
      <c r="BG100" s="94">
        <f t="shared" si="154"/>
        <v>3.8167165227091671</v>
      </c>
      <c r="BH100" s="94">
        <f t="shared" si="155"/>
        <v>4.6958521085253793</v>
      </c>
      <c r="BI100" s="94">
        <f t="shared" si="156"/>
        <v>4.8442668166865834</v>
      </c>
      <c r="BJ100" s="94">
        <f t="shared" si="157"/>
        <v>6.6405022704691445</v>
      </c>
      <c r="BK100" s="94">
        <f t="shared" si="158"/>
        <v>0</v>
      </c>
      <c r="BL100" s="94">
        <f t="shared" si="159"/>
        <v>2.9120435483855314</v>
      </c>
      <c r="BM100" s="94">
        <f t="shared" si="160"/>
        <v>3.0397060765932848</v>
      </c>
      <c r="BN100" s="94">
        <f t="shared" si="161"/>
        <v>3.4226936612165448</v>
      </c>
      <c r="BO100" s="94">
        <f t="shared" si="162"/>
        <v>4.0000925505095939</v>
      </c>
      <c r="BP100" s="94">
        <f t="shared" si="163"/>
        <v>5.243172544050605</v>
      </c>
      <c r="BQ100" s="94">
        <f t="shared" si="164"/>
        <v>0</v>
      </c>
      <c r="BR100" s="94">
        <f t="shared" si="165"/>
        <v>2.6355024397587923</v>
      </c>
      <c r="BS100" s="94">
        <f t="shared" si="166"/>
        <v>3.7087319439631559</v>
      </c>
      <c r="BT100" s="94">
        <f t="shared" si="167"/>
        <v>4.781961448167519</v>
      </c>
      <c r="BU100" s="90">
        <f t="shared" si="101"/>
        <v>4.781961448167519</v>
      </c>
      <c r="BV100" s="94">
        <f t="shared" si="168"/>
        <v>5.8555327529828807</v>
      </c>
      <c r="BW100" s="94">
        <f t="shared" si="169"/>
        <v>0</v>
      </c>
      <c r="BX100" s="94">
        <f t="shared" si="170"/>
        <v>2.5447787918681808</v>
      </c>
      <c r="BY100" s="94">
        <f t="shared" si="171"/>
        <v>3.306359381830438</v>
      </c>
      <c r="BZ100" s="94">
        <f t="shared" si="172"/>
        <v>4.0679399717926978</v>
      </c>
      <c r="CA100" s="94">
        <f t="shared" si="173"/>
        <v>4.1965302445160173</v>
      </c>
      <c r="CB100" s="94">
        <f t="shared" si="174"/>
        <v>5.7525775260844112</v>
      </c>
      <c r="CC100" s="94">
        <f t="shared" si="175"/>
        <v>0</v>
      </c>
      <c r="CD100" s="94">
        <f t="shared" si="176"/>
        <v>2.2489991917081262</v>
      </c>
      <c r="CE100" s="94">
        <f t="shared" si="177"/>
        <v>2.573221485569086</v>
      </c>
      <c r="CF100" s="94">
        <f t="shared" si="178"/>
        <v>2.8974437794300463</v>
      </c>
      <c r="CG100" s="94">
        <f t="shared" si="179"/>
        <v>3.3862186531571865</v>
      </c>
      <c r="CH100" s="94">
        <f t="shared" si="180"/>
        <v>4.4385250771026001</v>
      </c>
      <c r="CI100" s="94">
        <f t="shared" si="181"/>
        <v>0</v>
      </c>
    </row>
    <row r="101" spans="1:87" x14ac:dyDescent="0.4">
      <c r="A101" s="86">
        <v>99</v>
      </c>
      <c r="B101" s="97" t="s">
        <v>159</v>
      </c>
      <c r="C101" s="98" t="s">
        <v>346</v>
      </c>
      <c r="D101" s="94">
        <f t="shared" si="102"/>
        <v>2.54</v>
      </c>
      <c r="E101" s="94">
        <f t="shared" si="103"/>
        <v>1.5957179556152998</v>
      </c>
      <c r="F101" s="94">
        <f t="shared" si="104"/>
        <v>2.2455307902444996</v>
      </c>
      <c r="G101" s="94">
        <f t="shared" si="105"/>
        <v>2.8953436248736999</v>
      </c>
      <c r="H101" s="90">
        <f t="shared" si="98"/>
        <v>2.8953436248736999</v>
      </c>
      <c r="I101" s="94">
        <f t="shared" si="106"/>
        <v>3.5453522963694</v>
      </c>
      <c r="J101" s="94">
        <f t="shared" si="107"/>
        <v>0</v>
      </c>
      <c r="K101" s="94">
        <f t="shared" si="108"/>
        <v>1.5708988967341997</v>
      </c>
      <c r="L101" s="94">
        <f t="shared" si="109"/>
        <v>2.0410248784540999</v>
      </c>
      <c r="M101" s="94">
        <f t="shared" si="110"/>
        <v>2.5111508601739998</v>
      </c>
      <c r="N101" s="94">
        <f t="shared" si="111"/>
        <v>2.5905170142708998</v>
      </c>
      <c r="O101" s="94">
        <f t="shared" si="112"/>
        <v>3.5510707328711999</v>
      </c>
      <c r="P101" s="94">
        <f t="shared" si="113"/>
        <v>0</v>
      </c>
      <c r="Q101" s="94">
        <f t="shared" si="114"/>
        <v>1.5572425392435996</v>
      </c>
      <c r="R101" s="94">
        <f t="shared" si="115"/>
        <v>1.6255112709054997</v>
      </c>
      <c r="S101" s="94">
        <f t="shared" si="116"/>
        <v>1.8303174658912003</v>
      </c>
      <c r="T101" s="94">
        <f t="shared" si="117"/>
        <v>2.1390869254061999</v>
      </c>
      <c r="U101" s="94">
        <f t="shared" si="118"/>
        <v>2.8038355850537995</v>
      </c>
      <c r="V101" s="94">
        <f t="shared" si="119"/>
        <v>0</v>
      </c>
      <c r="W101" s="94">
        <f t="shared" si="120"/>
        <v>1.4093595934538998</v>
      </c>
      <c r="X101" s="94">
        <f t="shared" si="121"/>
        <v>1.9832791144187996</v>
      </c>
      <c r="Y101" s="94">
        <f t="shared" si="122"/>
        <v>2.5571986353836995</v>
      </c>
      <c r="Z101" s="90">
        <f t="shared" si="99"/>
        <v>2.5571986353836995</v>
      </c>
      <c r="AA101" s="94">
        <f t="shared" si="123"/>
        <v>3.1313009374239997</v>
      </c>
      <c r="AB101" s="94">
        <f t="shared" si="124"/>
        <v>0</v>
      </c>
      <c r="AC101" s="94">
        <f t="shared" si="125"/>
        <v>1.3608442737262998</v>
      </c>
      <c r="AD101" s="94">
        <f t="shared" si="126"/>
        <v>1.7681066212996999</v>
      </c>
      <c r="AE101" s="94">
        <f t="shared" si="127"/>
        <v>2.1753689688731002</v>
      </c>
      <c r="AF101" s="94">
        <f t="shared" si="128"/>
        <v>2.2441338205968</v>
      </c>
      <c r="AG101" s="94">
        <f t="shared" si="129"/>
        <v>3.0762446663552998</v>
      </c>
      <c r="AH101" s="94">
        <f t="shared" si="130"/>
        <v>0</v>
      </c>
      <c r="AI101" s="94">
        <f t="shared" si="131"/>
        <v>1.2026733645498</v>
      </c>
      <c r="AJ101" s="94">
        <f t="shared" si="132"/>
        <v>1.3760542703577998</v>
      </c>
      <c r="AK101" s="94">
        <f t="shared" si="133"/>
        <v>1.5494351761657996</v>
      </c>
      <c r="AL101" s="94">
        <f t="shared" si="134"/>
        <v>1.8108121139878002</v>
      </c>
      <c r="AM101" s="94">
        <f t="shared" si="135"/>
        <v>2.3735428219799997</v>
      </c>
      <c r="AN101" s="94">
        <f t="shared" si="136"/>
        <v>0</v>
      </c>
      <c r="AO101" s="94">
        <f t="shared" si="137"/>
        <v>0.45</v>
      </c>
      <c r="AP101" s="94">
        <f t="shared" si="138"/>
        <v>3.5956954268509995</v>
      </c>
      <c r="AQ101" s="94">
        <f t="shared" si="139"/>
        <v>3.9165676047156999</v>
      </c>
      <c r="AR101" s="94">
        <f t="shared" si="140"/>
        <v>0</v>
      </c>
      <c r="AS101" s="94">
        <f t="shared" si="141"/>
        <v>2.6744657510438996</v>
      </c>
      <c r="AT101" s="94">
        <f t="shared" si="142"/>
        <v>2.8853951120555008</v>
      </c>
      <c r="AU101" s="94">
        <f t="shared" si="143"/>
        <v>0</v>
      </c>
      <c r="AV101" s="94">
        <f t="shared" si="144"/>
        <v>2.9568886241190997</v>
      </c>
      <c r="AW101" s="94">
        <f t="shared" si="145"/>
        <v>2.9963693364055</v>
      </c>
      <c r="AX101" s="94">
        <f t="shared" si="146"/>
        <v>0</v>
      </c>
      <c r="AY101" s="94">
        <f t="shared" si="147"/>
        <v>0</v>
      </c>
      <c r="AZ101" s="94">
        <f t="shared" si="148"/>
        <v>2.983992577000611</v>
      </c>
      <c r="BA101" s="94">
        <f t="shared" si="149"/>
        <v>4.1991425777572147</v>
      </c>
      <c r="BB101" s="94">
        <f t="shared" si="150"/>
        <v>5.4142925785138196</v>
      </c>
      <c r="BC101" s="90">
        <f t="shared" si="100"/>
        <v>5.4142925785138196</v>
      </c>
      <c r="BD101" s="94">
        <f t="shared" si="151"/>
        <v>6.6298087942107777</v>
      </c>
      <c r="BE101" s="94">
        <f t="shared" si="152"/>
        <v>0</v>
      </c>
      <c r="BF101" s="94">
        <f t="shared" si="153"/>
        <v>2.9375809368929535</v>
      </c>
      <c r="BG101" s="94">
        <f t="shared" si="154"/>
        <v>3.8167165227091671</v>
      </c>
      <c r="BH101" s="94">
        <f t="shared" si="155"/>
        <v>4.6958521085253793</v>
      </c>
      <c r="BI101" s="94">
        <f t="shared" si="156"/>
        <v>4.8442668166865834</v>
      </c>
      <c r="BJ101" s="94">
        <f t="shared" si="157"/>
        <v>6.6405022704691445</v>
      </c>
      <c r="BK101" s="94">
        <f t="shared" si="158"/>
        <v>0</v>
      </c>
      <c r="BL101" s="94">
        <f t="shared" si="159"/>
        <v>2.9120435483855314</v>
      </c>
      <c r="BM101" s="94">
        <f t="shared" si="160"/>
        <v>3.0397060765932848</v>
      </c>
      <c r="BN101" s="94">
        <f t="shared" si="161"/>
        <v>3.4226936612165448</v>
      </c>
      <c r="BO101" s="94">
        <f t="shared" si="162"/>
        <v>4.0000925505095939</v>
      </c>
      <c r="BP101" s="94">
        <f t="shared" si="163"/>
        <v>5.243172544050605</v>
      </c>
      <c r="BQ101" s="94">
        <f t="shared" si="164"/>
        <v>0</v>
      </c>
      <c r="BR101" s="94">
        <f t="shared" si="165"/>
        <v>2.6355024397587923</v>
      </c>
      <c r="BS101" s="94">
        <f t="shared" si="166"/>
        <v>3.7087319439631559</v>
      </c>
      <c r="BT101" s="94">
        <f t="shared" si="167"/>
        <v>4.781961448167519</v>
      </c>
      <c r="BU101" s="90">
        <f t="shared" si="101"/>
        <v>4.781961448167519</v>
      </c>
      <c r="BV101" s="94">
        <f t="shared" si="168"/>
        <v>5.8555327529828807</v>
      </c>
      <c r="BW101" s="94">
        <f t="shared" si="169"/>
        <v>0</v>
      </c>
      <c r="BX101" s="94">
        <f t="shared" si="170"/>
        <v>2.5447787918681808</v>
      </c>
      <c r="BY101" s="94">
        <f t="shared" si="171"/>
        <v>3.306359381830438</v>
      </c>
      <c r="BZ101" s="94">
        <f t="shared" si="172"/>
        <v>4.0679399717926978</v>
      </c>
      <c r="CA101" s="94">
        <f t="shared" si="173"/>
        <v>4.1965302445160173</v>
      </c>
      <c r="CB101" s="94">
        <f t="shared" si="174"/>
        <v>5.7525775260844112</v>
      </c>
      <c r="CC101" s="94">
        <f t="shared" si="175"/>
        <v>0</v>
      </c>
      <c r="CD101" s="94">
        <f t="shared" si="176"/>
        <v>2.2489991917081262</v>
      </c>
      <c r="CE101" s="94">
        <f t="shared" si="177"/>
        <v>2.573221485569086</v>
      </c>
      <c r="CF101" s="94">
        <f t="shared" si="178"/>
        <v>2.8974437794300463</v>
      </c>
      <c r="CG101" s="94">
        <f t="shared" si="179"/>
        <v>3.3862186531571865</v>
      </c>
      <c r="CH101" s="94">
        <f t="shared" si="180"/>
        <v>4.4385250771026001</v>
      </c>
      <c r="CI101" s="94">
        <f t="shared" si="181"/>
        <v>0</v>
      </c>
    </row>
    <row r="102" spans="1:87" ht="63" x14ac:dyDescent="0.4">
      <c r="A102" s="86">
        <v>100</v>
      </c>
      <c r="B102" s="97" t="s">
        <v>332</v>
      </c>
      <c r="C102" s="98" t="s">
        <v>346</v>
      </c>
      <c r="D102" s="94">
        <f t="shared" si="102"/>
        <v>2.54</v>
      </c>
      <c r="E102" s="94">
        <f t="shared" si="103"/>
        <v>1.5957179556152998</v>
      </c>
      <c r="F102" s="94">
        <f t="shared" si="104"/>
        <v>2.2455307902444996</v>
      </c>
      <c r="G102" s="94">
        <f t="shared" si="105"/>
        <v>2.8953436248736999</v>
      </c>
      <c r="H102" s="90">
        <f t="shared" si="98"/>
        <v>2.8953436248736999</v>
      </c>
      <c r="I102" s="94">
        <f t="shared" si="106"/>
        <v>3.5453522963694</v>
      </c>
      <c r="J102" s="94">
        <f t="shared" si="107"/>
        <v>0</v>
      </c>
      <c r="K102" s="94">
        <f t="shared" si="108"/>
        <v>1.5708988967341997</v>
      </c>
      <c r="L102" s="94">
        <f t="shared" si="109"/>
        <v>2.0410248784540999</v>
      </c>
      <c r="M102" s="94">
        <f t="shared" si="110"/>
        <v>2.5111508601739998</v>
      </c>
      <c r="N102" s="94">
        <f t="shared" si="111"/>
        <v>2.5905170142708998</v>
      </c>
      <c r="O102" s="94">
        <f t="shared" si="112"/>
        <v>3.5510707328711999</v>
      </c>
      <c r="P102" s="94">
        <f t="shared" si="113"/>
        <v>0</v>
      </c>
      <c r="Q102" s="94">
        <f t="shared" si="114"/>
        <v>1.5572425392435996</v>
      </c>
      <c r="R102" s="94">
        <f t="shared" si="115"/>
        <v>1.6255112709054997</v>
      </c>
      <c r="S102" s="94">
        <f t="shared" si="116"/>
        <v>1.8303174658912003</v>
      </c>
      <c r="T102" s="94">
        <f t="shared" si="117"/>
        <v>2.1390869254061999</v>
      </c>
      <c r="U102" s="94">
        <f t="shared" si="118"/>
        <v>2.8038355850537995</v>
      </c>
      <c r="V102" s="94">
        <f t="shared" si="119"/>
        <v>0</v>
      </c>
      <c r="W102" s="94">
        <f t="shared" si="120"/>
        <v>1.4093595934538998</v>
      </c>
      <c r="X102" s="94">
        <f t="shared" si="121"/>
        <v>1.9832791144187996</v>
      </c>
      <c r="Y102" s="94">
        <f t="shared" si="122"/>
        <v>2.5571986353836995</v>
      </c>
      <c r="Z102" s="90">
        <f t="shared" si="99"/>
        <v>2.5571986353836995</v>
      </c>
      <c r="AA102" s="94">
        <f t="shared" si="123"/>
        <v>3.1313009374239997</v>
      </c>
      <c r="AB102" s="94">
        <f t="shared" si="124"/>
        <v>0</v>
      </c>
      <c r="AC102" s="94">
        <f t="shared" si="125"/>
        <v>1.3608442737262998</v>
      </c>
      <c r="AD102" s="94">
        <f t="shared" si="126"/>
        <v>1.7681066212996999</v>
      </c>
      <c r="AE102" s="94">
        <f t="shared" si="127"/>
        <v>2.1753689688731002</v>
      </c>
      <c r="AF102" s="94">
        <f t="shared" si="128"/>
        <v>2.2441338205968</v>
      </c>
      <c r="AG102" s="94">
        <f t="shared" si="129"/>
        <v>3.0762446663552998</v>
      </c>
      <c r="AH102" s="94">
        <f t="shared" si="130"/>
        <v>0</v>
      </c>
      <c r="AI102" s="94">
        <f t="shared" si="131"/>
        <v>1.2026733645498</v>
      </c>
      <c r="AJ102" s="94">
        <f t="shared" si="132"/>
        <v>1.3760542703577998</v>
      </c>
      <c r="AK102" s="94">
        <f t="shared" si="133"/>
        <v>1.5494351761657996</v>
      </c>
      <c r="AL102" s="94">
        <f t="shared" si="134"/>
        <v>1.8108121139878002</v>
      </c>
      <c r="AM102" s="94">
        <f t="shared" si="135"/>
        <v>2.3735428219799997</v>
      </c>
      <c r="AN102" s="94">
        <f t="shared" si="136"/>
        <v>0</v>
      </c>
      <c r="AO102" s="94">
        <f t="shared" si="137"/>
        <v>0.45</v>
      </c>
      <c r="AP102" s="94">
        <f t="shared" si="138"/>
        <v>3.5956954268509995</v>
      </c>
      <c r="AQ102" s="94">
        <f t="shared" si="139"/>
        <v>3.9165676047156999</v>
      </c>
      <c r="AR102" s="94">
        <f t="shared" si="140"/>
        <v>0</v>
      </c>
      <c r="AS102" s="94">
        <f t="shared" si="141"/>
        <v>2.6744657510438996</v>
      </c>
      <c r="AT102" s="94">
        <f t="shared" si="142"/>
        <v>2.8853951120555008</v>
      </c>
      <c r="AU102" s="94">
        <f t="shared" si="143"/>
        <v>0</v>
      </c>
      <c r="AV102" s="94">
        <f t="shared" si="144"/>
        <v>2.9568886241190997</v>
      </c>
      <c r="AW102" s="94">
        <f t="shared" si="145"/>
        <v>2.9963693364055</v>
      </c>
      <c r="AX102" s="94">
        <f t="shared" si="146"/>
        <v>0</v>
      </c>
      <c r="AY102" s="94">
        <f t="shared" si="147"/>
        <v>0</v>
      </c>
      <c r="AZ102" s="94">
        <f t="shared" si="148"/>
        <v>2.983992577000611</v>
      </c>
      <c r="BA102" s="94">
        <f t="shared" si="149"/>
        <v>4.1991425777572147</v>
      </c>
      <c r="BB102" s="94">
        <f t="shared" si="150"/>
        <v>5.4142925785138196</v>
      </c>
      <c r="BC102" s="90">
        <f t="shared" si="100"/>
        <v>5.4142925785138196</v>
      </c>
      <c r="BD102" s="94">
        <f t="shared" si="151"/>
        <v>6.6298087942107777</v>
      </c>
      <c r="BE102" s="94">
        <f t="shared" si="152"/>
        <v>0</v>
      </c>
      <c r="BF102" s="94">
        <f t="shared" si="153"/>
        <v>2.9375809368929535</v>
      </c>
      <c r="BG102" s="94">
        <f t="shared" si="154"/>
        <v>3.8167165227091671</v>
      </c>
      <c r="BH102" s="94">
        <f t="shared" si="155"/>
        <v>4.6958521085253793</v>
      </c>
      <c r="BI102" s="94">
        <f t="shared" si="156"/>
        <v>4.8442668166865834</v>
      </c>
      <c r="BJ102" s="94">
        <f t="shared" si="157"/>
        <v>6.6405022704691445</v>
      </c>
      <c r="BK102" s="94">
        <f t="shared" si="158"/>
        <v>0</v>
      </c>
      <c r="BL102" s="94">
        <f t="shared" si="159"/>
        <v>2.9120435483855314</v>
      </c>
      <c r="BM102" s="94">
        <f t="shared" si="160"/>
        <v>3.0397060765932848</v>
      </c>
      <c r="BN102" s="94">
        <f t="shared" si="161"/>
        <v>3.4226936612165448</v>
      </c>
      <c r="BO102" s="94">
        <f t="shared" si="162"/>
        <v>4.0000925505095939</v>
      </c>
      <c r="BP102" s="94">
        <f t="shared" si="163"/>
        <v>5.243172544050605</v>
      </c>
      <c r="BQ102" s="94">
        <f t="shared" si="164"/>
        <v>0</v>
      </c>
      <c r="BR102" s="94">
        <f t="shared" si="165"/>
        <v>2.6355024397587923</v>
      </c>
      <c r="BS102" s="94">
        <f t="shared" si="166"/>
        <v>3.7087319439631559</v>
      </c>
      <c r="BT102" s="94">
        <f t="shared" si="167"/>
        <v>4.781961448167519</v>
      </c>
      <c r="BU102" s="90">
        <f t="shared" si="101"/>
        <v>4.781961448167519</v>
      </c>
      <c r="BV102" s="94">
        <f t="shared" si="168"/>
        <v>5.8555327529828807</v>
      </c>
      <c r="BW102" s="94">
        <f t="shared" si="169"/>
        <v>0</v>
      </c>
      <c r="BX102" s="94">
        <f t="shared" si="170"/>
        <v>2.5447787918681808</v>
      </c>
      <c r="BY102" s="94">
        <f t="shared" si="171"/>
        <v>3.306359381830438</v>
      </c>
      <c r="BZ102" s="94">
        <f t="shared" si="172"/>
        <v>4.0679399717926978</v>
      </c>
      <c r="CA102" s="94">
        <f t="shared" si="173"/>
        <v>4.1965302445160173</v>
      </c>
      <c r="CB102" s="94">
        <f t="shared" si="174"/>
        <v>5.7525775260844112</v>
      </c>
      <c r="CC102" s="94">
        <f t="shared" si="175"/>
        <v>0</v>
      </c>
      <c r="CD102" s="94">
        <f t="shared" si="176"/>
        <v>2.2489991917081262</v>
      </c>
      <c r="CE102" s="94">
        <f t="shared" si="177"/>
        <v>2.573221485569086</v>
      </c>
      <c r="CF102" s="94">
        <f t="shared" si="178"/>
        <v>2.8974437794300463</v>
      </c>
      <c r="CG102" s="94">
        <f t="shared" si="179"/>
        <v>3.3862186531571865</v>
      </c>
      <c r="CH102" s="94">
        <f t="shared" si="180"/>
        <v>4.4385250771026001</v>
      </c>
      <c r="CI102" s="94">
        <f t="shared" si="181"/>
        <v>0</v>
      </c>
    </row>
    <row r="103" spans="1:87" x14ac:dyDescent="0.4">
      <c r="A103" s="86">
        <v>101</v>
      </c>
      <c r="B103" s="97" t="s">
        <v>160</v>
      </c>
      <c r="C103" s="98" t="s">
        <v>346</v>
      </c>
      <c r="D103" s="94">
        <f t="shared" si="102"/>
        <v>2.54</v>
      </c>
      <c r="E103" s="94">
        <f t="shared" si="103"/>
        <v>1.5957179556152998</v>
      </c>
      <c r="F103" s="94">
        <f t="shared" si="104"/>
        <v>2.2455307902444996</v>
      </c>
      <c r="G103" s="94">
        <f t="shared" si="105"/>
        <v>2.8953436248736999</v>
      </c>
      <c r="H103" s="90">
        <f t="shared" si="98"/>
        <v>2.8953436248736999</v>
      </c>
      <c r="I103" s="94">
        <f t="shared" si="106"/>
        <v>3.5453522963694</v>
      </c>
      <c r="J103" s="94">
        <f t="shared" si="107"/>
        <v>0</v>
      </c>
      <c r="K103" s="94">
        <f t="shared" si="108"/>
        <v>1.5708988967341997</v>
      </c>
      <c r="L103" s="94">
        <f t="shared" si="109"/>
        <v>2.0410248784540999</v>
      </c>
      <c r="M103" s="94">
        <f t="shared" si="110"/>
        <v>2.5111508601739998</v>
      </c>
      <c r="N103" s="94">
        <f t="shared" si="111"/>
        <v>2.5905170142708998</v>
      </c>
      <c r="O103" s="94">
        <f t="shared" si="112"/>
        <v>3.5510707328711999</v>
      </c>
      <c r="P103" s="94">
        <f t="shared" si="113"/>
        <v>0</v>
      </c>
      <c r="Q103" s="94">
        <f t="shared" si="114"/>
        <v>1.5572425392435996</v>
      </c>
      <c r="R103" s="94">
        <f t="shared" si="115"/>
        <v>1.6255112709054997</v>
      </c>
      <c r="S103" s="94">
        <f t="shared" si="116"/>
        <v>1.8303174658912003</v>
      </c>
      <c r="T103" s="94">
        <f t="shared" si="117"/>
        <v>2.1390869254061999</v>
      </c>
      <c r="U103" s="94">
        <f t="shared" si="118"/>
        <v>2.8038355850537995</v>
      </c>
      <c r="V103" s="94">
        <f t="shared" si="119"/>
        <v>0</v>
      </c>
      <c r="W103" s="94">
        <f t="shared" si="120"/>
        <v>1.4093595934538998</v>
      </c>
      <c r="X103" s="94">
        <f t="shared" si="121"/>
        <v>1.9832791144187996</v>
      </c>
      <c r="Y103" s="94">
        <f t="shared" si="122"/>
        <v>2.5571986353836995</v>
      </c>
      <c r="Z103" s="90">
        <f t="shared" si="99"/>
        <v>2.5571986353836995</v>
      </c>
      <c r="AA103" s="94">
        <f t="shared" si="123"/>
        <v>3.1313009374239997</v>
      </c>
      <c r="AB103" s="94">
        <f t="shared" si="124"/>
        <v>0</v>
      </c>
      <c r="AC103" s="94">
        <f t="shared" si="125"/>
        <v>1.3608442737262998</v>
      </c>
      <c r="AD103" s="94">
        <f t="shared" si="126"/>
        <v>1.7681066212996999</v>
      </c>
      <c r="AE103" s="94">
        <f t="shared" si="127"/>
        <v>2.1753689688731002</v>
      </c>
      <c r="AF103" s="94">
        <f t="shared" si="128"/>
        <v>2.2441338205968</v>
      </c>
      <c r="AG103" s="94">
        <f t="shared" si="129"/>
        <v>3.0762446663552998</v>
      </c>
      <c r="AH103" s="94">
        <f t="shared" si="130"/>
        <v>0</v>
      </c>
      <c r="AI103" s="94">
        <f t="shared" si="131"/>
        <v>1.2026733645498</v>
      </c>
      <c r="AJ103" s="94">
        <f t="shared" si="132"/>
        <v>1.3760542703577998</v>
      </c>
      <c r="AK103" s="94">
        <f t="shared" si="133"/>
        <v>1.5494351761657996</v>
      </c>
      <c r="AL103" s="94">
        <f t="shared" si="134"/>
        <v>1.8108121139878002</v>
      </c>
      <c r="AM103" s="94">
        <f t="shared" si="135"/>
        <v>2.3735428219799997</v>
      </c>
      <c r="AN103" s="94">
        <f t="shared" si="136"/>
        <v>0</v>
      </c>
      <c r="AO103" s="94">
        <f t="shared" si="137"/>
        <v>0.45</v>
      </c>
      <c r="AP103" s="94">
        <f t="shared" si="138"/>
        <v>3.5956954268509995</v>
      </c>
      <c r="AQ103" s="94">
        <f t="shared" si="139"/>
        <v>3.9165676047156999</v>
      </c>
      <c r="AR103" s="94">
        <f t="shared" si="140"/>
        <v>0</v>
      </c>
      <c r="AS103" s="94">
        <f t="shared" si="141"/>
        <v>2.6744657510438996</v>
      </c>
      <c r="AT103" s="94">
        <f t="shared" si="142"/>
        <v>2.8853951120555008</v>
      </c>
      <c r="AU103" s="94">
        <f t="shared" si="143"/>
        <v>0</v>
      </c>
      <c r="AV103" s="94">
        <f t="shared" si="144"/>
        <v>2.9568886241190997</v>
      </c>
      <c r="AW103" s="94">
        <f t="shared" si="145"/>
        <v>2.9963693364055</v>
      </c>
      <c r="AX103" s="94">
        <f t="shared" si="146"/>
        <v>0</v>
      </c>
      <c r="AY103" s="94">
        <f t="shared" si="147"/>
        <v>0</v>
      </c>
      <c r="AZ103" s="94">
        <f t="shared" si="148"/>
        <v>2.983992577000611</v>
      </c>
      <c r="BA103" s="94">
        <f t="shared" si="149"/>
        <v>4.1991425777572147</v>
      </c>
      <c r="BB103" s="94">
        <f t="shared" si="150"/>
        <v>5.4142925785138196</v>
      </c>
      <c r="BC103" s="90">
        <f t="shared" si="100"/>
        <v>5.4142925785138196</v>
      </c>
      <c r="BD103" s="94">
        <f t="shared" si="151"/>
        <v>6.6298087942107777</v>
      </c>
      <c r="BE103" s="94">
        <f t="shared" si="152"/>
        <v>0</v>
      </c>
      <c r="BF103" s="94">
        <f t="shared" si="153"/>
        <v>2.9375809368929535</v>
      </c>
      <c r="BG103" s="94">
        <f t="shared" si="154"/>
        <v>3.8167165227091671</v>
      </c>
      <c r="BH103" s="94">
        <f t="shared" si="155"/>
        <v>4.6958521085253793</v>
      </c>
      <c r="BI103" s="94">
        <f t="shared" si="156"/>
        <v>4.8442668166865834</v>
      </c>
      <c r="BJ103" s="94">
        <f t="shared" si="157"/>
        <v>6.6405022704691445</v>
      </c>
      <c r="BK103" s="94">
        <f t="shared" si="158"/>
        <v>0</v>
      </c>
      <c r="BL103" s="94">
        <f t="shared" si="159"/>
        <v>2.9120435483855314</v>
      </c>
      <c r="BM103" s="94">
        <f t="shared" si="160"/>
        <v>3.0397060765932848</v>
      </c>
      <c r="BN103" s="94">
        <f t="shared" si="161"/>
        <v>3.4226936612165448</v>
      </c>
      <c r="BO103" s="94">
        <f t="shared" si="162"/>
        <v>4.0000925505095939</v>
      </c>
      <c r="BP103" s="94">
        <f t="shared" si="163"/>
        <v>5.243172544050605</v>
      </c>
      <c r="BQ103" s="94">
        <f t="shared" si="164"/>
        <v>0</v>
      </c>
      <c r="BR103" s="94">
        <f t="shared" si="165"/>
        <v>2.6355024397587923</v>
      </c>
      <c r="BS103" s="94">
        <f t="shared" si="166"/>
        <v>3.7087319439631559</v>
      </c>
      <c r="BT103" s="94">
        <f t="shared" si="167"/>
        <v>4.781961448167519</v>
      </c>
      <c r="BU103" s="90">
        <f t="shared" si="101"/>
        <v>4.781961448167519</v>
      </c>
      <c r="BV103" s="94">
        <f t="shared" si="168"/>
        <v>5.8555327529828807</v>
      </c>
      <c r="BW103" s="94">
        <f t="shared" si="169"/>
        <v>0</v>
      </c>
      <c r="BX103" s="94">
        <f t="shared" si="170"/>
        <v>2.5447787918681808</v>
      </c>
      <c r="BY103" s="94">
        <f t="shared" si="171"/>
        <v>3.306359381830438</v>
      </c>
      <c r="BZ103" s="94">
        <f t="shared" si="172"/>
        <v>4.0679399717926978</v>
      </c>
      <c r="CA103" s="94">
        <f t="shared" si="173"/>
        <v>4.1965302445160173</v>
      </c>
      <c r="CB103" s="94">
        <f t="shared" si="174"/>
        <v>5.7525775260844112</v>
      </c>
      <c r="CC103" s="94">
        <f t="shared" si="175"/>
        <v>0</v>
      </c>
      <c r="CD103" s="94">
        <f t="shared" si="176"/>
        <v>2.2489991917081262</v>
      </c>
      <c r="CE103" s="94">
        <f t="shared" si="177"/>
        <v>2.573221485569086</v>
      </c>
      <c r="CF103" s="94">
        <f t="shared" si="178"/>
        <v>2.8974437794300463</v>
      </c>
      <c r="CG103" s="94">
        <f t="shared" si="179"/>
        <v>3.3862186531571865</v>
      </c>
      <c r="CH103" s="94">
        <f t="shared" si="180"/>
        <v>4.4385250771026001</v>
      </c>
      <c r="CI103" s="94">
        <f t="shared" si="181"/>
        <v>0</v>
      </c>
    </row>
    <row r="104" spans="1:87" x14ac:dyDescent="0.4">
      <c r="A104" s="86">
        <v>102</v>
      </c>
      <c r="B104" s="97" t="s">
        <v>161</v>
      </c>
      <c r="C104" s="98" t="s">
        <v>346</v>
      </c>
      <c r="D104" s="94">
        <f t="shared" si="102"/>
        <v>2.54</v>
      </c>
      <c r="E104" s="94">
        <f t="shared" si="103"/>
        <v>1.5957179556152998</v>
      </c>
      <c r="F104" s="94">
        <f t="shared" si="104"/>
        <v>2.2455307902444996</v>
      </c>
      <c r="G104" s="94">
        <f t="shared" si="105"/>
        <v>2.8953436248736999</v>
      </c>
      <c r="H104" s="90">
        <f t="shared" si="98"/>
        <v>2.8953436248736999</v>
      </c>
      <c r="I104" s="94">
        <f t="shared" si="106"/>
        <v>3.5453522963694</v>
      </c>
      <c r="J104" s="94">
        <f t="shared" si="107"/>
        <v>0</v>
      </c>
      <c r="K104" s="94">
        <f t="shared" si="108"/>
        <v>1.5708988967341997</v>
      </c>
      <c r="L104" s="94">
        <f t="shared" si="109"/>
        <v>2.0410248784540999</v>
      </c>
      <c r="M104" s="94">
        <f t="shared" si="110"/>
        <v>2.5111508601739998</v>
      </c>
      <c r="N104" s="94">
        <f t="shared" si="111"/>
        <v>2.5905170142708998</v>
      </c>
      <c r="O104" s="94">
        <f t="shared" si="112"/>
        <v>3.5510707328711999</v>
      </c>
      <c r="P104" s="94">
        <f t="shared" si="113"/>
        <v>0</v>
      </c>
      <c r="Q104" s="94">
        <f t="shared" si="114"/>
        <v>1.5572425392435996</v>
      </c>
      <c r="R104" s="94">
        <f t="shared" si="115"/>
        <v>1.6255112709054997</v>
      </c>
      <c r="S104" s="94">
        <f t="shared" si="116"/>
        <v>1.8303174658912003</v>
      </c>
      <c r="T104" s="94">
        <f t="shared" si="117"/>
        <v>2.1390869254061999</v>
      </c>
      <c r="U104" s="94">
        <f t="shared" si="118"/>
        <v>2.8038355850537995</v>
      </c>
      <c r="V104" s="94">
        <f t="shared" si="119"/>
        <v>0</v>
      </c>
      <c r="W104" s="94">
        <f t="shared" si="120"/>
        <v>1.4093595934538998</v>
      </c>
      <c r="X104" s="94">
        <f t="shared" si="121"/>
        <v>1.9832791144187996</v>
      </c>
      <c r="Y104" s="94">
        <f t="shared" si="122"/>
        <v>2.5571986353836995</v>
      </c>
      <c r="Z104" s="90">
        <f t="shared" si="99"/>
        <v>2.5571986353836995</v>
      </c>
      <c r="AA104" s="94">
        <f t="shared" si="123"/>
        <v>3.1313009374239997</v>
      </c>
      <c r="AB104" s="94">
        <f t="shared" si="124"/>
        <v>0</v>
      </c>
      <c r="AC104" s="94">
        <f t="shared" si="125"/>
        <v>1.3608442737262998</v>
      </c>
      <c r="AD104" s="94">
        <f t="shared" si="126"/>
        <v>1.7681066212996999</v>
      </c>
      <c r="AE104" s="94">
        <f t="shared" si="127"/>
        <v>2.1753689688731002</v>
      </c>
      <c r="AF104" s="94">
        <f t="shared" si="128"/>
        <v>2.2441338205968</v>
      </c>
      <c r="AG104" s="94">
        <f t="shared" si="129"/>
        <v>3.0762446663552998</v>
      </c>
      <c r="AH104" s="94">
        <f t="shared" si="130"/>
        <v>0</v>
      </c>
      <c r="AI104" s="94">
        <f t="shared" si="131"/>
        <v>1.2026733645498</v>
      </c>
      <c r="AJ104" s="94">
        <f t="shared" si="132"/>
        <v>1.3760542703577998</v>
      </c>
      <c r="AK104" s="94">
        <f t="shared" si="133"/>
        <v>1.5494351761657996</v>
      </c>
      <c r="AL104" s="94">
        <f t="shared" si="134"/>
        <v>1.8108121139878002</v>
      </c>
      <c r="AM104" s="94">
        <f t="shared" si="135"/>
        <v>2.3735428219799997</v>
      </c>
      <c r="AN104" s="94">
        <f t="shared" si="136"/>
        <v>0</v>
      </c>
      <c r="AO104" s="94">
        <f t="shared" si="137"/>
        <v>0.45</v>
      </c>
      <c r="AP104" s="94">
        <f t="shared" si="138"/>
        <v>3.5956954268509995</v>
      </c>
      <c r="AQ104" s="94">
        <f t="shared" si="139"/>
        <v>3.9165676047156999</v>
      </c>
      <c r="AR104" s="94">
        <f t="shared" si="140"/>
        <v>0</v>
      </c>
      <c r="AS104" s="94">
        <f t="shared" si="141"/>
        <v>2.6744657510438996</v>
      </c>
      <c r="AT104" s="94">
        <f t="shared" si="142"/>
        <v>2.8853951120555008</v>
      </c>
      <c r="AU104" s="94">
        <f t="shared" si="143"/>
        <v>0</v>
      </c>
      <c r="AV104" s="94">
        <f t="shared" si="144"/>
        <v>2.9568886241190997</v>
      </c>
      <c r="AW104" s="94">
        <f t="shared" si="145"/>
        <v>2.9963693364055</v>
      </c>
      <c r="AX104" s="94">
        <f t="shared" si="146"/>
        <v>0</v>
      </c>
      <c r="AY104" s="94">
        <f t="shared" si="147"/>
        <v>0</v>
      </c>
      <c r="AZ104" s="94">
        <f t="shared" si="148"/>
        <v>2.983992577000611</v>
      </c>
      <c r="BA104" s="94">
        <f t="shared" si="149"/>
        <v>4.1991425777572147</v>
      </c>
      <c r="BB104" s="94">
        <f t="shared" si="150"/>
        <v>5.4142925785138196</v>
      </c>
      <c r="BC104" s="90">
        <f t="shared" si="100"/>
        <v>5.4142925785138196</v>
      </c>
      <c r="BD104" s="94">
        <f t="shared" si="151"/>
        <v>6.6298087942107777</v>
      </c>
      <c r="BE104" s="94">
        <f t="shared" si="152"/>
        <v>0</v>
      </c>
      <c r="BF104" s="94">
        <f t="shared" si="153"/>
        <v>2.9375809368929535</v>
      </c>
      <c r="BG104" s="94">
        <f t="shared" si="154"/>
        <v>3.8167165227091671</v>
      </c>
      <c r="BH104" s="94">
        <f t="shared" si="155"/>
        <v>4.6958521085253793</v>
      </c>
      <c r="BI104" s="94">
        <f t="shared" si="156"/>
        <v>4.8442668166865834</v>
      </c>
      <c r="BJ104" s="94">
        <f t="shared" si="157"/>
        <v>6.6405022704691445</v>
      </c>
      <c r="BK104" s="94">
        <f t="shared" si="158"/>
        <v>0</v>
      </c>
      <c r="BL104" s="94">
        <f t="shared" si="159"/>
        <v>2.9120435483855314</v>
      </c>
      <c r="BM104" s="94">
        <f t="shared" si="160"/>
        <v>3.0397060765932848</v>
      </c>
      <c r="BN104" s="94">
        <f t="shared" si="161"/>
        <v>3.4226936612165448</v>
      </c>
      <c r="BO104" s="94">
        <f t="shared" si="162"/>
        <v>4.0000925505095939</v>
      </c>
      <c r="BP104" s="94">
        <f t="shared" si="163"/>
        <v>5.243172544050605</v>
      </c>
      <c r="BQ104" s="94">
        <f t="shared" si="164"/>
        <v>0</v>
      </c>
      <c r="BR104" s="94">
        <f t="shared" si="165"/>
        <v>2.6355024397587923</v>
      </c>
      <c r="BS104" s="94">
        <f t="shared" si="166"/>
        <v>3.7087319439631559</v>
      </c>
      <c r="BT104" s="94">
        <f t="shared" si="167"/>
        <v>4.781961448167519</v>
      </c>
      <c r="BU104" s="90">
        <f t="shared" si="101"/>
        <v>4.781961448167519</v>
      </c>
      <c r="BV104" s="94">
        <f t="shared" si="168"/>
        <v>5.8555327529828807</v>
      </c>
      <c r="BW104" s="94">
        <f t="shared" si="169"/>
        <v>0</v>
      </c>
      <c r="BX104" s="94">
        <f t="shared" si="170"/>
        <v>2.5447787918681808</v>
      </c>
      <c r="BY104" s="94">
        <f t="shared" si="171"/>
        <v>3.306359381830438</v>
      </c>
      <c r="BZ104" s="94">
        <f t="shared" si="172"/>
        <v>4.0679399717926978</v>
      </c>
      <c r="CA104" s="94">
        <f t="shared" si="173"/>
        <v>4.1965302445160173</v>
      </c>
      <c r="CB104" s="94">
        <f t="shared" si="174"/>
        <v>5.7525775260844112</v>
      </c>
      <c r="CC104" s="94">
        <f t="shared" si="175"/>
        <v>0</v>
      </c>
      <c r="CD104" s="94">
        <f t="shared" si="176"/>
        <v>2.2489991917081262</v>
      </c>
      <c r="CE104" s="94">
        <f t="shared" si="177"/>
        <v>2.573221485569086</v>
      </c>
      <c r="CF104" s="94">
        <f t="shared" si="178"/>
        <v>2.8974437794300463</v>
      </c>
      <c r="CG104" s="94">
        <f t="shared" si="179"/>
        <v>3.3862186531571865</v>
      </c>
      <c r="CH104" s="94">
        <f t="shared" si="180"/>
        <v>4.4385250771026001</v>
      </c>
      <c r="CI104" s="94">
        <f t="shared" si="181"/>
        <v>0</v>
      </c>
    </row>
    <row r="105" spans="1:87" x14ac:dyDescent="0.4">
      <c r="A105" s="86">
        <v>103</v>
      </c>
      <c r="B105" s="97" t="s">
        <v>162</v>
      </c>
      <c r="C105" s="98" t="s">
        <v>346</v>
      </c>
      <c r="D105" s="94">
        <f t="shared" si="102"/>
        <v>2.54</v>
      </c>
      <c r="E105" s="94">
        <f t="shared" si="103"/>
        <v>1.5957179556152998</v>
      </c>
      <c r="F105" s="94">
        <f t="shared" si="104"/>
        <v>2.2455307902444996</v>
      </c>
      <c r="G105" s="94">
        <f t="shared" si="105"/>
        <v>2.8953436248736999</v>
      </c>
      <c r="H105" s="90">
        <f t="shared" si="98"/>
        <v>2.8953436248736999</v>
      </c>
      <c r="I105" s="94">
        <f t="shared" si="106"/>
        <v>3.5453522963694</v>
      </c>
      <c r="J105" s="94">
        <f t="shared" si="107"/>
        <v>0</v>
      </c>
      <c r="K105" s="94">
        <f t="shared" si="108"/>
        <v>1.5708988967341997</v>
      </c>
      <c r="L105" s="94">
        <f t="shared" si="109"/>
        <v>2.0410248784540999</v>
      </c>
      <c r="M105" s="94">
        <f t="shared" si="110"/>
        <v>2.5111508601739998</v>
      </c>
      <c r="N105" s="94">
        <f t="shared" si="111"/>
        <v>2.5905170142708998</v>
      </c>
      <c r="O105" s="94">
        <f t="shared" si="112"/>
        <v>3.5510707328711999</v>
      </c>
      <c r="P105" s="94">
        <f t="shared" si="113"/>
        <v>0</v>
      </c>
      <c r="Q105" s="94">
        <f t="shared" si="114"/>
        <v>1.5572425392435996</v>
      </c>
      <c r="R105" s="94">
        <f t="shared" si="115"/>
        <v>1.6255112709054997</v>
      </c>
      <c r="S105" s="94">
        <f t="shared" si="116"/>
        <v>1.8303174658912003</v>
      </c>
      <c r="T105" s="94">
        <f t="shared" si="117"/>
        <v>2.1390869254061999</v>
      </c>
      <c r="U105" s="94">
        <f t="shared" si="118"/>
        <v>2.8038355850537995</v>
      </c>
      <c r="V105" s="94">
        <f t="shared" si="119"/>
        <v>0</v>
      </c>
      <c r="W105" s="94">
        <f t="shared" si="120"/>
        <v>1.4093595934538998</v>
      </c>
      <c r="X105" s="94">
        <f t="shared" si="121"/>
        <v>1.9832791144187996</v>
      </c>
      <c r="Y105" s="94">
        <f t="shared" si="122"/>
        <v>2.5571986353836995</v>
      </c>
      <c r="Z105" s="90">
        <f t="shared" si="99"/>
        <v>2.5571986353836995</v>
      </c>
      <c r="AA105" s="94">
        <f t="shared" si="123"/>
        <v>3.1313009374239997</v>
      </c>
      <c r="AB105" s="94">
        <f t="shared" si="124"/>
        <v>0</v>
      </c>
      <c r="AC105" s="94">
        <f t="shared" si="125"/>
        <v>1.3608442737262998</v>
      </c>
      <c r="AD105" s="94">
        <f t="shared" si="126"/>
        <v>1.7681066212996999</v>
      </c>
      <c r="AE105" s="94">
        <f t="shared" si="127"/>
        <v>2.1753689688731002</v>
      </c>
      <c r="AF105" s="94">
        <f t="shared" si="128"/>
        <v>2.2441338205968</v>
      </c>
      <c r="AG105" s="94">
        <f t="shared" si="129"/>
        <v>3.0762446663552998</v>
      </c>
      <c r="AH105" s="94">
        <f t="shared" si="130"/>
        <v>0</v>
      </c>
      <c r="AI105" s="94">
        <f t="shared" si="131"/>
        <v>1.2026733645498</v>
      </c>
      <c r="AJ105" s="94">
        <f t="shared" si="132"/>
        <v>1.3760542703577998</v>
      </c>
      <c r="AK105" s="94">
        <f t="shared" si="133"/>
        <v>1.5494351761657996</v>
      </c>
      <c r="AL105" s="94">
        <f t="shared" si="134"/>
        <v>1.8108121139878002</v>
      </c>
      <c r="AM105" s="94">
        <f t="shared" si="135"/>
        <v>2.3735428219799997</v>
      </c>
      <c r="AN105" s="94">
        <f t="shared" si="136"/>
        <v>0</v>
      </c>
      <c r="AO105" s="94">
        <f t="shared" si="137"/>
        <v>0.45</v>
      </c>
      <c r="AP105" s="94">
        <f t="shared" si="138"/>
        <v>3.5956954268509995</v>
      </c>
      <c r="AQ105" s="94">
        <f t="shared" si="139"/>
        <v>3.9165676047156999</v>
      </c>
      <c r="AR105" s="94">
        <f t="shared" si="140"/>
        <v>0</v>
      </c>
      <c r="AS105" s="94">
        <f t="shared" si="141"/>
        <v>2.6744657510438996</v>
      </c>
      <c r="AT105" s="94">
        <f t="shared" si="142"/>
        <v>2.8853951120555008</v>
      </c>
      <c r="AU105" s="94">
        <f t="shared" si="143"/>
        <v>0</v>
      </c>
      <c r="AV105" s="94">
        <f t="shared" si="144"/>
        <v>2.9568886241190997</v>
      </c>
      <c r="AW105" s="94">
        <f t="shared" si="145"/>
        <v>2.9963693364055</v>
      </c>
      <c r="AX105" s="94">
        <f t="shared" si="146"/>
        <v>0</v>
      </c>
      <c r="AY105" s="94">
        <f t="shared" si="147"/>
        <v>0</v>
      </c>
      <c r="AZ105" s="94">
        <f t="shared" si="148"/>
        <v>2.983992577000611</v>
      </c>
      <c r="BA105" s="94">
        <f t="shared" si="149"/>
        <v>4.1991425777572147</v>
      </c>
      <c r="BB105" s="94">
        <f t="shared" si="150"/>
        <v>5.4142925785138196</v>
      </c>
      <c r="BC105" s="90">
        <f t="shared" si="100"/>
        <v>5.4142925785138196</v>
      </c>
      <c r="BD105" s="94">
        <f t="shared" si="151"/>
        <v>6.6298087942107777</v>
      </c>
      <c r="BE105" s="94">
        <f t="shared" si="152"/>
        <v>0</v>
      </c>
      <c r="BF105" s="94">
        <f t="shared" si="153"/>
        <v>2.9375809368929535</v>
      </c>
      <c r="BG105" s="94">
        <f t="shared" si="154"/>
        <v>3.8167165227091671</v>
      </c>
      <c r="BH105" s="94">
        <f t="shared" si="155"/>
        <v>4.6958521085253793</v>
      </c>
      <c r="BI105" s="94">
        <f t="shared" si="156"/>
        <v>4.8442668166865834</v>
      </c>
      <c r="BJ105" s="94">
        <f t="shared" si="157"/>
        <v>6.6405022704691445</v>
      </c>
      <c r="BK105" s="94">
        <f t="shared" si="158"/>
        <v>0</v>
      </c>
      <c r="BL105" s="94">
        <f t="shared" si="159"/>
        <v>2.9120435483855314</v>
      </c>
      <c r="BM105" s="94">
        <f t="shared" si="160"/>
        <v>3.0397060765932848</v>
      </c>
      <c r="BN105" s="94">
        <f t="shared" si="161"/>
        <v>3.4226936612165448</v>
      </c>
      <c r="BO105" s="94">
        <f t="shared" si="162"/>
        <v>4.0000925505095939</v>
      </c>
      <c r="BP105" s="94">
        <f t="shared" si="163"/>
        <v>5.243172544050605</v>
      </c>
      <c r="BQ105" s="94">
        <f t="shared" si="164"/>
        <v>0</v>
      </c>
      <c r="BR105" s="94">
        <f t="shared" si="165"/>
        <v>2.6355024397587923</v>
      </c>
      <c r="BS105" s="94">
        <f t="shared" si="166"/>
        <v>3.7087319439631559</v>
      </c>
      <c r="BT105" s="94">
        <f t="shared" si="167"/>
        <v>4.781961448167519</v>
      </c>
      <c r="BU105" s="90">
        <f t="shared" si="101"/>
        <v>4.781961448167519</v>
      </c>
      <c r="BV105" s="94">
        <f t="shared" si="168"/>
        <v>5.8555327529828807</v>
      </c>
      <c r="BW105" s="94">
        <f t="shared" si="169"/>
        <v>0</v>
      </c>
      <c r="BX105" s="94">
        <f t="shared" si="170"/>
        <v>2.5447787918681808</v>
      </c>
      <c r="BY105" s="94">
        <f t="shared" si="171"/>
        <v>3.306359381830438</v>
      </c>
      <c r="BZ105" s="94">
        <f t="shared" si="172"/>
        <v>4.0679399717926978</v>
      </c>
      <c r="CA105" s="94">
        <f t="shared" si="173"/>
        <v>4.1965302445160173</v>
      </c>
      <c r="CB105" s="94">
        <f t="shared" si="174"/>
        <v>5.7525775260844112</v>
      </c>
      <c r="CC105" s="94">
        <f t="shared" si="175"/>
        <v>0</v>
      </c>
      <c r="CD105" s="94">
        <f t="shared" si="176"/>
        <v>2.2489991917081262</v>
      </c>
      <c r="CE105" s="94">
        <f t="shared" si="177"/>
        <v>2.573221485569086</v>
      </c>
      <c r="CF105" s="94">
        <f t="shared" si="178"/>
        <v>2.8974437794300463</v>
      </c>
      <c r="CG105" s="94">
        <f t="shared" si="179"/>
        <v>3.3862186531571865</v>
      </c>
      <c r="CH105" s="94">
        <f t="shared" si="180"/>
        <v>4.4385250771026001</v>
      </c>
      <c r="CI105" s="94">
        <f t="shared" si="181"/>
        <v>0</v>
      </c>
    </row>
    <row r="106" spans="1:87" ht="42" x14ac:dyDescent="0.4">
      <c r="A106" s="86">
        <v>104</v>
      </c>
      <c r="B106" s="97" t="s">
        <v>163</v>
      </c>
      <c r="C106" s="98" t="s">
        <v>346</v>
      </c>
      <c r="D106" s="94">
        <f t="shared" si="102"/>
        <v>2.54</v>
      </c>
      <c r="E106" s="94">
        <f t="shared" si="103"/>
        <v>1.5957179556152998</v>
      </c>
      <c r="F106" s="94">
        <f t="shared" si="104"/>
        <v>2.2455307902444996</v>
      </c>
      <c r="G106" s="94">
        <f t="shared" si="105"/>
        <v>2.8953436248736999</v>
      </c>
      <c r="H106" s="90">
        <f t="shared" si="98"/>
        <v>2.8953436248736999</v>
      </c>
      <c r="I106" s="94">
        <f t="shared" si="106"/>
        <v>3.5453522963694</v>
      </c>
      <c r="J106" s="94">
        <f t="shared" si="107"/>
        <v>0</v>
      </c>
      <c r="K106" s="94">
        <f t="shared" si="108"/>
        <v>1.5708988967341997</v>
      </c>
      <c r="L106" s="94">
        <f t="shared" si="109"/>
        <v>2.0410248784540999</v>
      </c>
      <c r="M106" s="94">
        <f t="shared" si="110"/>
        <v>2.5111508601739998</v>
      </c>
      <c r="N106" s="94">
        <f t="shared" si="111"/>
        <v>2.5905170142708998</v>
      </c>
      <c r="O106" s="94">
        <f t="shared" si="112"/>
        <v>3.5510707328711999</v>
      </c>
      <c r="P106" s="94">
        <f t="shared" si="113"/>
        <v>0</v>
      </c>
      <c r="Q106" s="94">
        <f t="shared" si="114"/>
        <v>1.5572425392435996</v>
      </c>
      <c r="R106" s="94">
        <f t="shared" si="115"/>
        <v>1.6255112709054997</v>
      </c>
      <c r="S106" s="94">
        <f t="shared" si="116"/>
        <v>1.8303174658912003</v>
      </c>
      <c r="T106" s="94">
        <f t="shared" si="117"/>
        <v>2.1390869254061999</v>
      </c>
      <c r="U106" s="94">
        <f t="shared" si="118"/>
        <v>2.8038355850537995</v>
      </c>
      <c r="V106" s="94">
        <f t="shared" si="119"/>
        <v>0</v>
      </c>
      <c r="W106" s="94">
        <f t="shared" si="120"/>
        <v>1.4093595934538998</v>
      </c>
      <c r="X106" s="94">
        <f t="shared" si="121"/>
        <v>1.9832791144187996</v>
      </c>
      <c r="Y106" s="94">
        <f t="shared" si="122"/>
        <v>2.5571986353836995</v>
      </c>
      <c r="Z106" s="90">
        <f t="shared" si="99"/>
        <v>2.5571986353836995</v>
      </c>
      <c r="AA106" s="94">
        <f t="shared" si="123"/>
        <v>3.1313009374239997</v>
      </c>
      <c r="AB106" s="94">
        <f t="shared" si="124"/>
        <v>0</v>
      </c>
      <c r="AC106" s="94">
        <f t="shared" si="125"/>
        <v>1.3608442737262998</v>
      </c>
      <c r="AD106" s="94">
        <f t="shared" si="126"/>
        <v>1.7681066212996999</v>
      </c>
      <c r="AE106" s="94">
        <f t="shared" si="127"/>
        <v>2.1753689688731002</v>
      </c>
      <c r="AF106" s="94">
        <f t="shared" si="128"/>
        <v>2.2441338205968</v>
      </c>
      <c r="AG106" s="94">
        <f t="shared" si="129"/>
        <v>3.0762446663552998</v>
      </c>
      <c r="AH106" s="94">
        <f t="shared" si="130"/>
        <v>0</v>
      </c>
      <c r="AI106" s="94">
        <f t="shared" si="131"/>
        <v>1.2026733645498</v>
      </c>
      <c r="AJ106" s="94">
        <f t="shared" si="132"/>
        <v>1.3760542703577998</v>
      </c>
      <c r="AK106" s="94">
        <f t="shared" si="133"/>
        <v>1.5494351761657996</v>
      </c>
      <c r="AL106" s="94">
        <f t="shared" si="134"/>
        <v>1.8108121139878002</v>
      </c>
      <c r="AM106" s="94">
        <f t="shared" si="135"/>
        <v>2.3735428219799997</v>
      </c>
      <c r="AN106" s="94">
        <f t="shared" si="136"/>
        <v>0</v>
      </c>
      <c r="AO106" s="94">
        <f t="shared" si="137"/>
        <v>0.45</v>
      </c>
      <c r="AP106" s="94">
        <f t="shared" si="138"/>
        <v>3.5956954268509995</v>
      </c>
      <c r="AQ106" s="94">
        <f t="shared" si="139"/>
        <v>3.9165676047156999</v>
      </c>
      <c r="AR106" s="94">
        <f t="shared" si="140"/>
        <v>0</v>
      </c>
      <c r="AS106" s="94">
        <f t="shared" si="141"/>
        <v>2.6744657510438996</v>
      </c>
      <c r="AT106" s="94">
        <f t="shared" si="142"/>
        <v>2.8853951120555008</v>
      </c>
      <c r="AU106" s="94">
        <f t="shared" si="143"/>
        <v>0</v>
      </c>
      <c r="AV106" s="94">
        <f t="shared" si="144"/>
        <v>2.9568886241190997</v>
      </c>
      <c r="AW106" s="94">
        <f t="shared" si="145"/>
        <v>2.9963693364055</v>
      </c>
      <c r="AX106" s="94">
        <f t="shared" si="146"/>
        <v>0</v>
      </c>
      <c r="AY106" s="94">
        <f t="shared" si="147"/>
        <v>0</v>
      </c>
      <c r="AZ106" s="94">
        <f t="shared" si="148"/>
        <v>2.983992577000611</v>
      </c>
      <c r="BA106" s="94">
        <f t="shared" si="149"/>
        <v>4.1991425777572147</v>
      </c>
      <c r="BB106" s="94">
        <f t="shared" si="150"/>
        <v>5.4142925785138196</v>
      </c>
      <c r="BC106" s="90">
        <f t="shared" si="100"/>
        <v>5.4142925785138196</v>
      </c>
      <c r="BD106" s="94">
        <f t="shared" si="151"/>
        <v>6.6298087942107777</v>
      </c>
      <c r="BE106" s="94">
        <f t="shared" si="152"/>
        <v>0</v>
      </c>
      <c r="BF106" s="94">
        <f t="shared" si="153"/>
        <v>2.9375809368929535</v>
      </c>
      <c r="BG106" s="94">
        <f t="shared" si="154"/>
        <v>3.8167165227091671</v>
      </c>
      <c r="BH106" s="94">
        <f t="shared" si="155"/>
        <v>4.6958521085253793</v>
      </c>
      <c r="BI106" s="94">
        <f t="shared" si="156"/>
        <v>4.8442668166865834</v>
      </c>
      <c r="BJ106" s="94">
        <f t="shared" si="157"/>
        <v>6.6405022704691445</v>
      </c>
      <c r="BK106" s="94">
        <f t="shared" si="158"/>
        <v>0</v>
      </c>
      <c r="BL106" s="94">
        <f t="shared" si="159"/>
        <v>2.9120435483855314</v>
      </c>
      <c r="BM106" s="94">
        <f t="shared" si="160"/>
        <v>3.0397060765932848</v>
      </c>
      <c r="BN106" s="94">
        <f t="shared" si="161"/>
        <v>3.4226936612165448</v>
      </c>
      <c r="BO106" s="94">
        <f t="shared" si="162"/>
        <v>4.0000925505095939</v>
      </c>
      <c r="BP106" s="94">
        <f t="shared" si="163"/>
        <v>5.243172544050605</v>
      </c>
      <c r="BQ106" s="94">
        <f t="shared" si="164"/>
        <v>0</v>
      </c>
      <c r="BR106" s="94">
        <f t="shared" si="165"/>
        <v>2.6355024397587923</v>
      </c>
      <c r="BS106" s="94">
        <f t="shared" si="166"/>
        <v>3.7087319439631559</v>
      </c>
      <c r="BT106" s="94">
        <f t="shared" si="167"/>
        <v>4.781961448167519</v>
      </c>
      <c r="BU106" s="90">
        <f t="shared" si="101"/>
        <v>4.781961448167519</v>
      </c>
      <c r="BV106" s="94">
        <f t="shared" si="168"/>
        <v>5.8555327529828807</v>
      </c>
      <c r="BW106" s="94">
        <f t="shared" si="169"/>
        <v>0</v>
      </c>
      <c r="BX106" s="94">
        <f t="shared" si="170"/>
        <v>2.5447787918681808</v>
      </c>
      <c r="BY106" s="94">
        <f t="shared" si="171"/>
        <v>3.306359381830438</v>
      </c>
      <c r="BZ106" s="94">
        <f t="shared" si="172"/>
        <v>4.0679399717926978</v>
      </c>
      <c r="CA106" s="94">
        <f t="shared" si="173"/>
        <v>4.1965302445160173</v>
      </c>
      <c r="CB106" s="94">
        <f t="shared" si="174"/>
        <v>5.7525775260844112</v>
      </c>
      <c r="CC106" s="94">
        <f t="shared" si="175"/>
        <v>0</v>
      </c>
      <c r="CD106" s="94">
        <f t="shared" si="176"/>
        <v>2.2489991917081262</v>
      </c>
      <c r="CE106" s="94">
        <f t="shared" si="177"/>
        <v>2.573221485569086</v>
      </c>
      <c r="CF106" s="94">
        <f t="shared" si="178"/>
        <v>2.8974437794300463</v>
      </c>
      <c r="CG106" s="94">
        <f t="shared" si="179"/>
        <v>3.3862186531571865</v>
      </c>
      <c r="CH106" s="94">
        <f t="shared" si="180"/>
        <v>4.4385250771026001</v>
      </c>
      <c r="CI106" s="94">
        <f t="shared" si="181"/>
        <v>0</v>
      </c>
    </row>
    <row r="107" spans="1:87" ht="63" x14ac:dyDescent="0.4">
      <c r="A107" s="86">
        <v>105</v>
      </c>
      <c r="B107" s="97" t="s">
        <v>333</v>
      </c>
      <c r="C107" s="98" t="s">
        <v>346</v>
      </c>
      <c r="D107" s="94">
        <f t="shared" si="102"/>
        <v>2.54</v>
      </c>
      <c r="E107" s="94">
        <f t="shared" si="103"/>
        <v>1.5957179556152998</v>
      </c>
      <c r="F107" s="94">
        <f t="shared" si="104"/>
        <v>2.2455307902444996</v>
      </c>
      <c r="G107" s="94">
        <f t="shared" si="105"/>
        <v>2.8953436248736999</v>
      </c>
      <c r="H107" s="90">
        <f t="shared" si="98"/>
        <v>2.8953436248736999</v>
      </c>
      <c r="I107" s="94">
        <f t="shared" si="106"/>
        <v>3.5453522963694</v>
      </c>
      <c r="J107" s="94">
        <f t="shared" si="107"/>
        <v>0</v>
      </c>
      <c r="K107" s="94">
        <f t="shared" si="108"/>
        <v>1.5708988967341997</v>
      </c>
      <c r="L107" s="94">
        <f t="shared" si="109"/>
        <v>2.0410248784540999</v>
      </c>
      <c r="M107" s="94">
        <f t="shared" si="110"/>
        <v>2.5111508601739998</v>
      </c>
      <c r="N107" s="94">
        <f t="shared" si="111"/>
        <v>2.5905170142708998</v>
      </c>
      <c r="O107" s="94">
        <f t="shared" si="112"/>
        <v>3.5510707328711999</v>
      </c>
      <c r="P107" s="94">
        <f t="shared" si="113"/>
        <v>0</v>
      </c>
      <c r="Q107" s="94">
        <f t="shared" si="114"/>
        <v>1.5572425392435996</v>
      </c>
      <c r="R107" s="94">
        <f t="shared" si="115"/>
        <v>1.6255112709054997</v>
      </c>
      <c r="S107" s="94">
        <f t="shared" si="116"/>
        <v>1.8303174658912003</v>
      </c>
      <c r="T107" s="94">
        <f t="shared" si="117"/>
        <v>2.1390869254061999</v>
      </c>
      <c r="U107" s="94">
        <f t="shared" si="118"/>
        <v>2.8038355850537995</v>
      </c>
      <c r="V107" s="94">
        <f t="shared" si="119"/>
        <v>0</v>
      </c>
      <c r="W107" s="94">
        <f t="shared" si="120"/>
        <v>1.4093595934538998</v>
      </c>
      <c r="X107" s="94">
        <f t="shared" si="121"/>
        <v>1.9832791144187996</v>
      </c>
      <c r="Y107" s="94">
        <f t="shared" si="122"/>
        <v>2.5571986353836995</v>
      </c>
      <c r="Z107" s="90">
        <f t="shared" si="99"/>
        <v>2.5571986353836995</v>
      </c>
      <c r="AA107" s="94">
        <f t="shared" si="123"/>
        <v>3.1313009374239997</v>
      </c>
      <c r="AB107" s="94">
        <f t="shared" si="124"/>
        <v>0</v>
      </c>
      <c r="AC107" s="94">
        <f t="shared" si="125"/>
        <v>1.3608442737262998</v>
      </c>
      <c r="AD107" s="94">
        <f t="shared" si="126"/>
        <v>1.7681066212996999</v>
      </c>
      <c r="AE107" s="94">
        <f t="shared" si="127"/>
        <v>2.1753689688731002</v>
      </c>
      <c r="AF107" s="94">
        <f t="shared" si="128"/>
        <v>2.2441338205968</v>
      </c>
      <c r="AG107" s="94">
        <f t="shared" si="129"/>
        <v>3.0762446663552998</v>
      </c>
      <c r="AH107" s="94">
        <f t="shared" si="130"/>
        <v>0</v>
      </c>
      <c r="AI107" s="94">
        <f t="shared" si="131"/>
        <v>1.2026733645498</v>
      </c>
      <c r="AJ107" s="94">
        <f t="shared" si="132"/>
        <v>1.3760542703577998</v>
      </c>
      <c r="AK107" s="94">
        <f t="shared" si="133"/>
        <v>1.5494351761657996</v>
      </c>
      <c r="AL107" s="94">
        <f t="shared" si="134"/>
        <v>1.8108121139878002</v>
      </c>
      <c r="AM107" s="94">
        <f t="shared" si="135"/>
        <v>2.3735428219799997</v>
      </c>
      <c r="AN107" s="94">
        <f t="shared" si="136"/>
        <v>0</v>
      </c>
      <c r="AO107" s="94">
        <f t="shared" si="137"/>
        <v>0.45</v>
      </c>
      <c r="AP107" s="94">
        <f t="shared" si="138"/>
        <v>3.5956954268509995</v>
      </c>
      <c r="AQ107" s="94">
        <f t="shared" si="139"/>
        <v>3.9165676047156999</v>
      </c>
      <c r="AR107" s="94">
        <f t="shared" si="140"/>
        <v>0</v>
      </c>
      <c r="AS107" s="94">
        <f t="shared" si="141"/>
        <v>2.6744657510438996</v>
      </c>
      <c r="AT107" s="94">
        <f t="shared" si="142"/>
        <v>2.8853951120555008</v>
      </c>
      <c r="AU107" s="94">
        <f t="shared" si="143"/>
        <v>0</v>
      </c>
      <c r="AV107" s="94">
        <f t="shared" si="144"/>
        <v>2.9568886241190997</v>
      </c>
      <c r="AW107" s="94">
        <f t="shared" si="145"/>
        <v>2.9963693364055</v>
      </c>
      <c r="AX107" s="94">
        <f t="shared" si="146"/>
        <v>0</v>
      </c>
      <c r="AY107" s="94">
        <f t="shared" si="147"/>
        <v>0</v>
      </c>
      <c r="AZ107" s="94">
        <f t="shared" si="148"/>
        <v>2.983992577000611</v>
      </c>
      <c r="BA107" s="94">
        <f t="shared" si="149"/>
        <v>4.1991425777572147</v>
      </c>
      <c r="BB107" s="94">
        <f t="shared" si="150"/>
        <v>5.4142925785138196</v>
      </c>
      <c r="BC107" s="90">
        <f t="shared" si="100"/>
        <v>5.4142925785138196</v>
      </c>
      <c r="BD107" s="94">
        <f t="shared" si="151"/>
        <v>6.6298087942107777</v>
      </c>
      <c r="BE107" s="94">
        <f t="shared" si="152"/>
        <v>0</v>
      </c>
      <c r="BF107" s="94">
        <f t="shared" si="153"/>
        <v>2.9375809368929535</v>
      </c>
      <c r="BG107" s="94">
        <f t="shared" si="154"/>
        <v>3.8167165227091671</v>
      </c>
      <c r="BH107" s="94">
        <f t="shared" si="155"/>
        <v>4.6958521085253793</v>
      </c>
      <c r="BI107" s="94">
        <f t="shared" si="156"/>
        <v>4.8442668166865834</v>
      </c>
      <c r="BJ107" s="94">
        <f t="shared" si="157"/>
        <v>6.6405022704691445</v>
      </c>
      <c r="BK107" s="94">
        <f t="shared" si="158"/>
        <v>0</v>
      </c>
      <c r="BL107" s="94">
        <f t="shared" si="159"/>
        <v>2.9120435483855314</v>
      </c>
      <c r="BM107" s="94">
        <f t="shared" si="160"/>
        <v>3.0397060765932848</v>
      </c>
      <c r="BN107" s="94">
        <f t="shared" si="161"/>
        <v>3.4226936612165448</v>
      </c>
      <c r="BO107" s="94">
        <f t="shared" si="162"/>
        <v>4.0000925505095939</v>
      </c>
      <c r="BP107" s="94">
        <f t="shared" si="163"/>
        <v>5.243172544050605</v>
      </c>
      <c r="BQ107" s="94">
        <f t="shared" si="164"/>
        <v>0</v>
      </c>
      <c r="BR107" s="94">
        <f t="shared" si="165"/>
        <v>2.6355024397587923</v>
      </c>
      <c r="BS107" s="94">
        <f t="shared" si="166"/>
        <v>3.7087319439631559</v>
      </c>
      <c r="BT107" s="94">
        <f t="shared" si="167"/>
        <v>4.781961448167519</v>
      </c>
      <c r="BU107" s="90">
        <f t="shared" si="101"/>
        <v>4.781961448167519</v>
      </c>
      <c r="BV107" s="94">
        <f t="shared" si="168"/>
        <v>5.8555327529828807</v>
      </c>
      <c r="BW107" s="94">
        <f t="shared" si="169"/>
        <v>0</v>
      </c>
      <c r="BX107" s="94">
        <f t="shared" si="170"/>
        <v>2.5447787918681808</v>
      </c>
      <c r="BY107" s="94">
        <f t="shared" si="171"/>
        <v>3.306359381830438</v>
      </c>
      <c r="BZ107" s="94">
        <f t="shared" si="172"/>
        <v>4.0679399717926978</v>
      </c>
      <c r="CA107" s="94">
        <f t="shared" si="173"/>
        <v>4.1965302445160173</v>
      </c>
      <c r="CB107" s="94">
        <f t="shared" si="174"/>
        <v>5.7525775260844112</v>
      </c>
      <c r="CC107" s="94">
        <f t="shared" si="175"/>
        <v>0</v>
      </c>
      <c r="CD107" s="94">
        <f t="shared" si="176"/>
        <v>2.2489991917081262</v>
      </c>
      <c r="CE107" s="94">
        <f t="shared" si="177"/>
        <v>2.573221485569086</v>
      </c>
      <c r="CF107" s="94">
        <f t="shared" si="178"/>
        <v>2.8974437794300463</v>
      </c>
      <c r="CG107" s="94">
        <f t="shared" si="179"/>
        <v>3.3862186531571865</v>
      </c>
      <c r="CH107" s="94">
        <f t="shared" si="180"/>
        <v>4.4385250771026001</v>
      </c>
      <c r="CI107" s="94">
        <f t="shared" si="181"/>
        <v>0</v>
      </c>
    </row>
    <row r="108" spans="1:87" x14ac:dyDescent="0.4">
      <c r="A108" s="86">
        <v>106</v>
      </c>
      <c r="B108" s="97" t="s">
        <v>164</v>
      </c>
      <c r="C108" s="98" t="s">
        <v>346</v>
      </c>
      <c r="D108" s="94">
        <f t="shared" si="102"/>
        <v>2.54</v>
      </c>
      <c r="E108" s="94">
        <f t="shared" si="103"/>
        <v>1.5957179556152998</v>
      </c>
      <c r="F108" s="94">
        <f t="shared" si="104"/>
        <v>2.2455307902444996</v>
      </c>
      <c r="G108" s="94">
        <f t="shared" si="105"/>
        <v>2.8953436248736999</v>
      </c>
      <c r="H108" s="90">
        <f t="shared" si="98"/>
        <v>2.8953436248736999</v>
      </c>
      <c r="I108" s="94">
        <f t="shared" si="106"/>
        <v>3.5453522963694</v>
      </c>
      <c r="J108" s="94">
        <f t="shared" si="107"/>
        <v>0</v>
      </c>
      <c r="K108" s="94">
        <f t="shared" si="108"/>
        <v>1.5708988967341997</v>
      </c>
      <c r="L108" s="94">
        <f t="shared" si="109"/>
        <v>2.0410248784540999</v>
      </c>
      <c r="M108" s="94">
        <f t="shared" si="110"/>
        <v>2.5111508601739998</v>
      </c>
      <c r="N108" s="94">
        <f t="shared" si="111"/>
        <v>2.5905170142708998</v>
      </c>
      <c r="O108" s="94">
        <f t="shared" si="112"/>
        <v>3.5510707328711999</v>
      </c>
      <c r="P108" s="94">
        <f t="shared" si="113"/>
        <v>0</v>
      </c>
      <c r="Q108" s="94">
        <f t="shared" si="114"/>
        <v>1.5572425392435996</v>
      </c>
      <c r="R108" s="94">
        <f t="shared" si="115"/>
        <v>1.6255112709054997</v>
      </c>
      <c r="S108" s="94">
        <f t="shared" si="116"/>
        <v>1.8303174658912003</v>
      </c>
      <c r="T108" s="94">
        <f t="shared" si="117"/>
        <v>2.1390869254061999</v>
      </c>
      <c r="U108" s="94">
        <f t="shared" si="118"/>
        <v>2.8038355850537995</v>
      </c>
      <c r="V108" s="94">
        <f t="shared" si="119"/>
        <v>0</v>
      </c>
      <c r="W108" s="94">
        <f t="shared" si="120"/>
        <v>1.4093595934538998</v>
      </c>
      <c r="X108" s="94">
        <f t="shared" si="121"/>
        <v>1.9832791144187996</v>
      </c>
      <c r="Y108" s="94">
        <f t="shared" si="122"/>
        <v>2.5571986353836995</v>
      </c>
      <c r="Z108" s="90">
        <f t="shared" si="99"/>
        <v>2.5571986353836995</v>
      </c>
      <c r="AA108" s="94">
        <f t="shared" si="123"/>
        <v>3.1313009374239997</v>
      </c>
      <c r="AB108" s="94">
        <f t="shared" si="124"/>
        <v>0</v>
      </c>
      <c r="AC108" s="94">
        <f t="shared" si="125"/>
        <v>1.3608442737262998</v>
      </c>
      <c r="AD108" s="94">
        <f t="shared" si="126"/>
        <v>1.7681066212996999</v>
      </c>
      <c r="AE108" s="94">
        <f t="shared" si="127"/>
        <v>2.1753689688731002</v>
      </c>
      <c r="AF108" s="94">
        <f t="shared" si="128"/>
        <v>2.2441338205968</v>
      </c>
      <c r="AG108" s="94">
        <f t="shared" si="129"/>
        <v>3.0762446663552998</v>
      </c>
      <c r="AH108" s="94">
        <f t="shared" si="130"/>
        <v>0</v>
      </c>
      <c r="AI108" s="94">
        <f t="shared" si="131"/>
        <v>1.2026733645498</v>
      </c>
      <c r="AJ108" s="94">
        <f t="shared" si="132"/>
        <v>1.3760542703577998</v>
      </c>
      <c r="AK108" s="94">
        <f t="shared" si="133"/>
        <v>1.5494351761657996</v>
      </c>
      <c r="AL108" s="94">
        <f t="shared" si="134"/>
        <v>1.8108121139878002</v>
      </c>
      <c r="AM108" s="94">
        <f t="shared" si="135"/>
        <v>2.3735428219799997</v>
      </c>
      <c r="AN108" s="94">
        <f t="shared" si="136"/>
        <v>0</v>
      </c>
      <c r="AO108" s="94">
        <f t="shared" si="137"/>
        <v>0.45</v>
      </c>
      <c r="AP108" s="94">
        <f t="shared" si="138"/>
        <v>3.5956954268509995</v>
      </c>
      <c r="AQ108" s="94">
        <f t="shared" si="139"/>
        <v>3.9165676047156999</v>
      </c>
      <c r="AR108" s="94">
        <f t="shared" si="140"/>
        <v>0</v>
      </c>
      <c r="AS108" s="94">
        <f t="shared" si="141"/>
        <v>2.6744657510438996</v>
      </c>
      <c r="AT108" s="94">
        <f t="shared" si="142"/>
        <v>2.8853951120555008</v>
      </c>
      <c r="AU108" s="94">
        <f t="shared" si="143"/>
        <v>0</v>
      </c>
      <c r="AV108" s="94">
        <f t="shared" si="144"/>
        <v>2.9568886241190997</v>
      </c>
      <c r="AW108" s="94">
        <f t="shared" si="145"/>
        <v>2.9963693364055</v>
      </c>
      <c r="AX108" s="94">
        <f t="shared" si="146"/>
        <v>0</v>
      </c>
      <c r="AY108" s="94">
        <f t="shared" si="147"/>
        <v>0</v>
      </c>
      <c r="AZ108" s="94">
        <f t="shared" si="148"/>
        <v>2.983992577000611</v>
      </c>
      <c r="BA108" s="94">
        <f t="shared" si="149"/>
        <v>4.1991425777572147</v>
      </c>
      <c r="BB108" s="94">
        <f t="shared" si="150"/>
        <v>5.4142925785138196</v>
      </c>
      <c r="BC108" s="90">
        <f t="shared" si="100"/>
        <v>5.4142925785138196</v>
      </c>
      <c r="BD108" s="94">
        <f t="shared" si="151"/>
        <v>6.6298087942107777</v>
      </c>
      <c r="BE108" s="94">
        <f t="shared" si="152"/>
        <v>0</v>
      </c>
      <c r="BF108" s="94">
        <f t="shared" si="153"/>
        <v>2.9375809368929535</v>
      </c>
      <c r="BG108" s="94">
        <f t="shared" si="154"/>
        <v>3.8167165227091671</v>
      </c>
      <c r="BH108" s="94">
        <f t="shared" si="155"/>
        <v>4.6958521085253793</v>
      </c>
      <c r="BI108" s="94">
        <f t="shared" si="156"/>
        <v>4.8442668166865834</v>
      </c>
      <c r="BJ108" s="94">
        <f t="shared" si="157"/>
        <v>6.6405022704691445</v>
      </c>
      <c r="BK108" s="94">
        <f t="shared" si="158"/>
        <v>0</v>
      </c>
      <c r="BL108" s="94">
        <f t="shared" si="159"/>
        <v>2.9120435483855314</v>
      </c>
      <c r="BM108" s="94">
        <f t="shared" si="160"/>
        <v>3.0397060765932848</v>
      </c>
      <c r="BN108" s="94">
        <f t="shared" si="161"/>
        <v>3.4226936612165448</v>
      </c>
      <c r="BO108" s="94">
        <f t="shared" si="162"/>
        <v>4.0000925505095939</v>
      </c>
      <c r="BP108" s="94">
        <f t="shared" si="163"/>
        <v>5.243172544050605</v>
      </c>
      <c r="BQ108" s="94">
        <f t="shared" si="164"/>
        <v>0</v>
      </c>
      <c r="BR108" s="94">
        <f t="shared" si="165"/>
        <v>2.6355024397587923</v>
      </c>
      <c r="BS108" s="94">
        <f t="shared" si="166"/>
        <v>3.7087319439631559</v>
      </c>
      <c r="BT108" s="94">
        <f t="shared" si="167"/>
        <v>4.781961448167519</v>
      </c>
      <c r="BU108" s="90">
        <f t="shared" si="101"/>
        <v>4.781961448167519</v>
      </c>
      <c r="BV108" s="94">
        <f t="shared" si="168"/>
        <v>5.8555327529828807</v>
      </c>
      <c r="BW108" s="94">
        <f t="shared" si="169"/>
        <v>0</v>
      </c>
      <c r="BX108" s="94">
        <f t="shared" si="170"/>
        <v>2.5447787918681808</v>
      </c>
      <c r="BY108" s="94">
        <f t="shared" si="171"/>
        <v>3.306359381830438</v>
      </c>
      <c r="BZ108" s="94">
        <f t="shared" si="172"/>
        <v>4.0679399717926978</v>
      </c>
      <c r="CA108" s="94">
        <f t="shared" si="173"/>
        <v>4.1965302445160173</v>
      </c>
      <c r="CB108" s="94">
        <f t="shared" si="174"/>
        <v>5.7525775260844112</v>
      </c>
      <c r="CC108" s="94">
        <f t="shared" si="175"/>
        <v>0</v>
      </c>
      <c r="CD108" s="94">
        <f t="shared" si="176"/>
        <v>2.2489991917081262</v>
      </c>
      <c r="CE108" s="94">
        <f t="shared" si="177"/>
        <v>2.573221485569086</v>
      </c>
      <c r="CF108" s="94">
        <f t="shared" si="178"/>
        <v>2.8974437794300463</v>
      </c>
      <c r="CG108" s="94">
        <f t="shared" si="179"/>
        <v>3.3862186531571865</v>
      </c>
      <c r="CH108" s="94">
        <f t="shared" si="180"/>
        <v>4.4385250771026001</v>
      </c>
      <c r="CI108" s="94">
        <f t="shared" si="181"/>
        <v>0</v>
      </c>
    </row>
    <row r="109" spans="1:87" x14ac:dyDescent="0.4">
      <c r="A109" s="86">
        <v>107</v>
      </c>
      <c r="B109" s="97" t="s">
        <v>165</v>
      </c>
      <c r="C109" s="98" t="s">
        <v>346</v>
      </c>
      <c r="D109" s="94">
        <f t="shared" si="102"/>
        <v>2.54</v>
      </c>
      <c r="E109" s="94">
        <f t="shared" si="103"/>
        <v>1.5957179556152998</v>
      </c>
      <c r="F109" s="94">
        <f t="shared" si="104"/>
        <v>2.2455307902444996</v>
      </c>
      <c r="G109" s="94">
        <f t="shared" si="105"/>
        <v>2.8953436248736999</v>
      </c>
      <c r="H109" s="90">
        <f t="shared" si="98"/>
        <v>2.8953436248736999</v>
      </c>
      <c r="I109" s="94">
        <f t="shared" si="106"/>
        <v>3.5453522963694</v>
      </c>
      <c r="J109" s="94">
        <f t="shared" si="107"/>
        <v>0</v>
      </c>
      <c r="K109" s="94">
        <f t="shared" si="108"/>
        <v>1.5708988967341997</v>
      </c>
      <c r="L109" s="94">
        <f t="shared" si="109"/>
        <v>2.0410248784540999</v>
      </c>
      <c r="M109" s="94">
        <f t="shared" si="110"/>
        <v>2.5111508601739998</v>
      </c>
      <c r="N109" s="94">
        <f t="shared" si="111"/>
        <v>2.5905170142708998</v>
      </c>
      <c r="O109" s="94">
        <f t="shared" si="112"/>
        <v>3.5510707328711999</v>
      </c>
      <c r="P109" s="94">
        <f t="shared" si="113"/>
        <v>0</v>
      </c>
      <c r="Q109" s="94">
        <f t="shared" si="114"/>
        <v>1.5572425392435996</v>
      </c>
      <c r="R109" s="94">
        <f t="shared" si="115"/>
        <v>1.6255112709054997</v>
      </c>
      <c r="S109" s="94">
        <f t="shared" si="116"/>
        <v>1.8303174658912003</v>
      </c>
      <c r="T109" s="94">
        <f t="shared" si="117"/>
        <v>2.1390869254061999</v>
      </c>
      <c r="U109" s="94">
        <f t="shared" si="118"/>
        <v>2.8038355850537995</v>
      </c>
      <c r="V109" s="94">
        <f t="shared" si="119"/>
        <v>0</v>
      </c>
      <c r="W109" s="94">
        <f t="shared" si="120"/>
        <v>1.4093595934538998</v>
      </c>
      <c r="X109" s="94">
        <f t="shared" si="121"/>
        <v>1.9832791144187996</v>
      </c>
      <c r="Y109" s="94">
        <f t="shared" si="122"/>
        <v>2.5571986353836995</v>
      </c>
      <c r="Z109" s="90">
        <f t="shared" si="99"/>
        <v>2.5571986353836995</v>
      </c>
      <c r="AA109" s="94">
        <f t="shared" si="123"/>
        <v>3.1313009374239997</v>
      </c>
      <c r="AB109" s="94">
        <f t="shared" si="124"/>
        <v>0</v>
      </c>
      <c r="AC109" s="94">
        <f t="shared" si="125"/>
        <v>1.3608442737262998</v>
      </c>
      <c r="AD109" s="94">
        <f t="shared" si="126"/>
        <v>1.7681066212996999</v>
      </c>
      <c r="AE109" s="94">
        <f t="shared" si="127"/>
        <v>2.1753689688731002</v>
      </c>
      <c r="AF109" s="94">
        <f t="shared" si="128"/>
        <v>2.2441338205968</v>
      </c>
      <c r="AG109" s="94">
        <f t="shared" si="129"/>
        <v>3.0762446663552998</v>
      </c>
      <c r="AH109" s="94">
        <f t="shared" si="130"/>
        <v>0</v>
      </c>
      <c r="AI109" s="94">
        <f t="shared" si="131"/>
        <v>1.2026733645498</v>
      </c>
      <c r="AJ109" s="94">
        <f t="shared" si="132"/>
        <v>1.3760542703577998</v>
      </c>
      <c r="AK109" s="94">
        <f t="shared" si="133"/>
        <v>1.5494351761657996</v>
      </c>
      <c r="AL109" s="94">
        <f t="shared" si="134"/>
        <v>1.8108121139878002</v>
      </c>
      <c r="AM109" s="94">
        <f t="shared" si="135"/>
        <v>2.3735428219799997</v>
      </c>
      <c r="AN109" s="94">
        <f t="shared" si="136"/>
        <v>0</v>
      </c>
      <c r="AO109" s="94">
        <f t="shared" si="137"/>
        <v>0.45</v>
      </c>
      <c r="AP109" s="94">
        <f t="shared" si="138"/>
        <v>3.5956954268509995</v>
      </c>
      <c r="AQ109" s="94">
        <f t="shared" si="139"/>
        <v>3.9165676047156999</v>
      </c>
      <c r="AR109" s="94">
        <f t="shared" si="140"/>
        <v>0</v>
      </c>
      <c r="AS109" s="94">
        <f t="shared" si="141"/>
        <v>2.6744657510438996</v>
      </c>
      <c r="AT109" s="94">
        <f t="shared" si="142"/>
        <v>2.8853951120555008</v>
      </c>
      <c r="AU109" s="94">
        <f t="shared" si="143"/>
        <v>0</v>
      </c>
      <c r="AV109" s="94">
        <f t="shared" si="144"/>
        <v>2.9568886241190997</v>
      </c>
      <c r="AW109" s="94">
        <f t="shared" si="145"/>
        <v>2.9963693364055</v>
      </c>
      <c r="AX109" s="94">
        <f t="shared" si="146"/>
        <v>0</v>
      </c>
      <c r="AY109" s="94">
        <f t="shared" si="147"/>
        <v>0</v>
      </c>
      <c r="AZ109" s="94">
        <f t="shared" si="148"/>
        <v>2.983992577000611</v>
      </c>
      <c r="BA109" s="94">
        <f t="shared" si="149"/>
        <v>4.1991425777572147</v>
      </c>
      <c r="BB109" s="94">
        <f t="shared" si="150"/>
        <v>5.4142925785138196</v>
      </c>
      <c r="BC109" s="90">
        <f t="shared" si="100"/>
        <v>5.4142925785138196</v>
      </c>
      <c r="BD109" s="94">
        <f t="shared" si="151"/>
        <v>6.6298087942107777</v>
      </c>
      <c r="BE109" s="94">
        <f t="shared" si="152"/>
        <v>0</v>
      </c>
      <c r="BF109" s="94">
        <f t="shared" si="153"/>
        <v>2.9375809368929535</v>
      </c>
      <c r="BG109" s="94">
        <f t="shared" si="154"/>
        <v>3.8167165227091671</v>
      </c>
      <c r="BH109" s="94">
        <f t="shared" si="155"/>
        <v>4.6958521085253793</v>
      </c>
      <c r="BI109" s="94">
        <f t="shared" si="156"/>
        <v>4.8442668166865834</v>
      </c>
      <c r="BJ109" s="94">
        <f t="shared" si="157"/>
        <v>6.6405022704691445</v>
      </c>
      <c r="BK109" s="94">
        <f t="shared" si="158"/>
        <v>0</v>
      </c>
      <c r="BL109" s="94">
        <f t="shared" si="159"/>
        <v>2.9120435483855314</v>
      </c>
      <c r="BM109" s="94">
        <f t="shared" si="160"/>
        <v>3.0397060765932848</v>
      </c>
      <c r="BN109" s="94">
        <f t="shared" si="161"/>
        <v>3.4226936612165448</v>
      </c>
      <c r="BO109" s="94">
        <f t="shared" si="162"/>
        <v>4.0000925505095939</v>
      </c>
      <c r="BP109" s="94">
        <f t="shared" si="163"/>
        <v>5.243172544050605</v>
      </c>
      <c r="BQ109" s="94">
        <f t="shared" si="164"/>
        <v>0</v>
      </c>
      <c r="BR109" s="94">
        <f t="shared" si="165"/>
        <v>2.6355024397587923</v>
      </c>
      <c r="BS109" s="94">
        <f t="shared" si="166"/>
        <v>3.7087319439631559</v>
      </c>
      <c r="BT109" s="94">
        <f t="shared" si="167"/>
        <v>4.781961448167519</v>
      </c>
      <c r="BU109" s="90">
        <f t="shared" si="101"/>
        <v>4.781961448167519</v>
      </c>
      <c r="BV109" s="94">
        <f t="shared" si="168"/>
        <v>5.8555327529828807</v>
      </c>
      <c r="BW109" s="94">
        <f t="shared" si="169"/>
        <v>0</v>
      </c>
      <c r="BX109" s="94">
        <f t="shared" si="170"/>
        <v>2.5447787918681808</v>
      </c>
      <c r="BY109" s="94">
        <f t="shared" si="171"/>
        <v>3.306359381830438</v>
      </c>
      <c r="BZ109" s="94">
        <f t="shared" si="172"/>
        <v>4.0679399717926978</v>
      </c>
      <c r="CA109" s="94">
        <f t="shared" si="173"/>
        <v>4.1965302445160173</v>
      </c>
      <c r="CB109" s="94">
        <f t="shared" si="174"/>
        <v>5.7525775260844112</v>
      </c>
      <c r="CC109" s="94">
        <f t="shared" si="175"/>
        <v>0</v>
      </c>
      <c r="CD109" s="94">
        <f t="shared" si="176"/>
        <v>2.2489991917081262</v>
      </c>
      <c r="CE109" s="94">
        <f t="shared" si="177"/>
        <v>2.573221485569086</v>
      </c>
      <c r="CF109" s="94">
        <f t="shared" si="178"/>
        <v>2.8974437794300463</v>
      </c>
      <c r="CG109" s="94">
        <f t="shared" si="179"/>
        <v>3.3862186531571865</v>
      </c>
      <c r="CH109" s="94">
        <f t="shared" si="180"/>
        <v>4.4385250771026001</v>
      </c>
      <c r="CI109" s="94">
        <f t="shared" si="181"/>
        <v>0</v>
      </c>
    </row>
    <row r="110" spans="1:87" x14ac:dyDescent="0.4">
      <c r="A110" s="86">
        <v>108</v>
      </c>
      <c r="B110" s="97" t="s">
        <v>166</v>
      </c>
      <c r="C110" s="98" t="s">
        <v>346</v>
      </c>
      <c r="D110" s="94">
        <f t="shared" si="102"/>
        <v>2.54</v>
      </c>
      <c r="E110" s="94">
        <f t="shared" si="103"/>
        <v>1.5957179556152998</v>
      </c>
      <c r="F110" s="94">
        <f t="shared" si="104"/>
        <v>2.2455307902444996</v>
      </c>
      <c r="G110" s="94">
        <f t="shared" si="105"/>
        <v>2.8953436248736999</v>
      </c>
      <c r="H110" s="90">
        <f t="shared" si="98"/>
        <v>2.8953436248736999</v>
      </c>
      <c r="I110" s="94">
        <f t="shared" si="106"/>
        <v>3.5453522963694</v>
      </c>
      <c r="J110" s="94">
        <f t="shared" si="107"/>
        <v>0</v>
      </c>
      <c r="K110" s="94">
        <f t="shared" si="108"/>
        <v>1.5708988967341997</v>
      </c>
      <c r="L110" s="94">
        <f t="shared" si="109"/>
        <v>2.0410248784540999</v>
      </c>
      <c r="M110" s="94">
        <f t="shared" si="110"/>
        <v>2.5111508601739998</v>
      </c>
      <c r="N110" s="94">
        <f t="shared" si="111"/>
        <v>2.5905170142708998</v>
      </c>
      <c r="O110" s="94">
        <f t="shared" si="112"/>
        <v>3.5510707328711999</v>
      </c>
      <c r="P110" s="94">
        <f t="shared" si="113"/>
        <v>0</v>
      </c>
      <c r="Q110" s="94">
        <f t="shared" si="114"/>
        <v>1.5572425392435996</v>
      </c>
      <c r="R110" s="94">
        <f t="shared" si="115"/>
        <v>1.6255112709054997</v>
      </c>
      <c r="S110" s="94">
        <f t="shared" si="116"/>
        <v>1.8303174658912003</v>
      </c>
      <c r="T110" s="94">
        <f t="shared" si="117"/>
        <v>2.1390869254061999</v>
      </c>
      <c r="U110" s="94">
        <f t="shared" si="118"/>
        <v>2.8038355850537995</v>
      </c>
      <c r="V110" s="94">
        <f t="shared" si="119"/>
        <v>0</v>
      </c>
      <c r="W110" s="94">
        <f t="shared" si="120"/>
        <v>1.4093595934538998</v>
      </c>
      <c r="X110" s="94">
        <f t="shared" si="121"/>
        <v>1.9832791144187996</v>
      </c>
      <c r="Y110" s="94">
        <f t="shared" si="122"/>
        <v>2.5571986353836995</v>
      </c>
      <c r="Z110" s="90">
        <f t="shared" si="99"/>
        <v>2.5571986353836995</v>
      </c>
      <c r="AA110" s="94">
        <f t="shared" si="123"/>
        <v>3.1313009374239997</v>
      </c>
      <c r="AB110" s="94">
        <f t="shared" si="124"/>
        <v>0</v>
      </c>
      <c r="AC110" s="94">
        <f t="shared" si="125"/>
        <v>1.3608442737262998</v>
      </c>
      <c r="AD110" s="94">
        <f t="shared" si="126"/>
        <v>1.7681066212996999</v>
      </c>
      <c r="AE110" s="94">
        <f t="shared" si="127"/>
        <v>2.1753689688731002</v>
      </c>
      <c r="AF110" s="94">
        <f t="shared" si="128"/>
        <v>2.2441338205968</v>
      </c>
      <c r="AG110" s="94">
        <f t="shared" si="129"/>
        <v>3.0762446663552998</v>
      </c>
      <c r="AH110" s="94">
        <f t="shared" si="130"/>
        <v>0</v>
      </c>
      <c r="AI110" s="94">
        <f t="shared" si="131"/>
        <v>1.2026733645498</v>
      </c>
      <c r="AJ110" s="94">
        <f t="shared" si="132"/>
        <v>1.3760542703577998</v>
      </c>
      <c r="AK110" s="94">
        <f t="shared" si="133"/>
        <v>1.5494351761657996</v>
      </c>
      <c r="AL110" s="94">
        <f t="shared" si="134"/>
        <v>1.8108121139878002</v>
      </c>
      <c r="AM110" s="94">
        <f t="shared" si="135"/>
        <v>2.3735428219799997</v>
      </c>
      <c r="AN110" s="94">
        <f t="shared" si="136"/>
        <v>0</v>
      </c>
      <c r="AO110" s="94">
        <f t="shared" si="137"/>
        <v>0.45</v>
      </c>
      <c r="AP110" s="94">
        <f t="shared" si="138"/>
        <v>3.5956954268509995</v>
      </c>
      <c r="AQ110" s="94">
        <f t="shared" si="139"/>
        <v>3.9165676047156999</v>
      </c>
      <c r="AR110" s="94">
        <f t="shared" si="140"/>
        <v>0</v>
      </c>
      <c r="AS110" s="94">
        <f t="shared" si="141"/>
        <v>2.6744657510438996</v>
      </c>
      <c r="AT110" s="94">
        <f t="shared" si="142"/>
        <v>2.8853951120555008</v>
      </c>
      <c r="AU110" s="94">
        <f t="shared" si="143"/>
        <v>0</v>
      </c>
      <c r="AV110" s="94">
        <f t="shared" si="144"/>
        <v>2.9568886241190997</v>
      </c>
      <c r="AW110" s="94">
        <f t="shared" si="145"/>
        <v>2.9963693364055</v>
      </c>
      <c r="AX110" s="94">
        <f t="shared" si="146"/>
        <v>0</v>
      </c>
      <c r="AY110" s="94">
        <f t="shared" si="147"/>
        <v>0</v>
      </c>
      <c r="AZ110" s="94">
        <f t="shared" si="148"/>
        <v>2.983992577000611</v>
      </c>
      <c r="BA110" s="94">
        <f t="shared" si="149"/>
        <v>4.1991425777572147</v>
      </c>
      <c r="BB110" s="94">
        <f t="shared" si="150"/>
        <v>5.4142925785138196</v>
      </c>
      <c r="BC110" s="90">
        <f t="shared" si="100"/>
        <v>5.4142925785138196</v>
      </c>
      <c r="BD110" s="94">
        <f t="shared" si="151"/>
        <v>6.6298087942107777</v>
      </c>
      <c r="BE110" s="94">
        <f t="shared" si="152"/>
        <v>0</v>
      </c>
      <c r="BF110" s="94">
        <f t="shared" si="153"/>
        <v>2.9375809368929535</v>
      </c>
      <c r="BG110" s="94">
        <f t="shared" si="154"/>
        <v>3.8167165227091671</v>
      </c>
      <c r="BH110" s="94">
        <f t="shared" si="155"/>
        <v>4.6958521085253793</v>
      </c>
      <c r="BI110" s="94">
        <f t="shared" si="156"/>
        <v>4.8442668166865834</v>
      </c>
      <c r="BJ110" s="94">
        <f t="shared" si="157"/>
        <v>6.6405022704691445</v>
      </c>
      <c r="BK110" s="94">
        <f t="shared" si="158"/>
        <v>0</v>
      </c>
      <c r="BL110" s="94">
        <f t="shared" si="159"/>
        <v>2.9120435483855314</v>
      </c>
      <c r="BM110" s="94">
        <f t="shared" si="160"/>
        <v>3.0397060765932848</v>
      </c>
      <c r="BN110" s="94">
        <f t="shared" si="161"/>
        <v>3.4226936612165448</v>
      </c>
      <c r="BO110" s="94">
        <f t="shared" si="162"/>
        <v>4.0000925505095939</v>
      </c>
      <c r="BP110" s="94">
        <f t="shared" si="163"/>
        <v>5.243172544050605</v>
      </c>
      <c r="BQ110" s="94">
        <f t="shared" si="164"/>
        <v>0</v>
      </c>
      <c r="BR110" s="94">
        <f t="shared" si="165"/>
        <v>2.6355024397587923</v>
      </c>
      <c r="BS110" s="94">
        <f t="shared" si="166"/>
        <v>3.7087319439631559</v>
      </c>
      <c r="BT110" s="94">
        <f t="shared" si="167"/>
        <v>4.781961448167519</v>
      </c>
      <c r="BU110" s="90">
        <f t="shared" si="101"/>
        <v>4.781961448167519</v>
      </c>
      <c r="BV110" s="94">
        <f t="shared" si="168"/>
        <v>5.8555327529828807</v>
      </c>
      <c r="BW110" s="94">
        <f t="shared" si="169"/>
        <v>0</v>
      </c>
      <c r="BX110" s="94">
        <f t="shared" si="170"/>
        <v>2.5447787918681808</v>
      </c>
      <c r="BY110" s="94">
        <f t="shared" si="171"/>
        <v>3.306359381830438</v>
      </c>
      <c r="BZ110" s="94">
        <f t="shared" si="172"/>
        <v>4.0679399717926978</v>
      </c>
      <c r="CA110" s="94">
        <f t="shared" si="173"/>
        <v>4.1965302445160173</v>
      </c>
      <c r="CB110" s="94">
        <f t="shared" si="174"/>
        <v>5.7525775260844112</v>
      </c>
      <c r="CC110" s="94">
        <f t="shared" si="175"/>
        <v>0</v>
      </c>
      <c r="CD110" s="94">
        <f t="shared" si="176"/>
        <v>2.2489991917081262</v>
      </c>
      <c r="CE110" s="94">
        <f t="shared" si="177"/>
        <v>2.573221485569086</v>
      </c>
      <c r="CF110" s="94">
        <f t="shared" si="178"/>
        <v>2.8974437794300463</v>
      </c>
      <c r="CG110" s="94">
        <f t="shared" si="179"/>
        <v>3.3862186531571865</v>
      </c>
      <c r="CH110" s="94">
        <f t="shared" si="180"/>
        <v>4.4385250771026001</v>
      </c>
      <c r="CI110" s="94">
        <f t="shared" si="181"/>
        <v>0</v>
      </c>
    </row>
    <row r="111" spans="1:87" x14ac:dyDescent="0.4">
      <c r="A111" s="86">
        <v>109</v>
      </c>
      <c r="B111" s="97" t="s">
        <v>167</v>
      </c>
      <c r="C111" s="98" t="s">
        <v>346</v>
      </c>
      <c r="D111" s="94">
        <f t="shared" si="102"/>
        <v>2.54</v>
      </c>
      <c r="E111" s="94">
        <f t="shared" si="103"/>
        <v>1.5957179556152998</v>
      </c>
      <c r="F111" s="94">
        <f t="shared" si="104"/>
        <v>2.2455307902444996</v>
      </c>
      <c r="G111" s="94">
        <f t="shared" si="105"/>
        <v>2.8953436248736999</v>
      </c>
      <c r="H111" s="90">
        <f t="shared" si="98"/>
        <v>2.8953436248736999</v>
      </c>
      <c r="I111" s="94">
        <f t="shared" si="106"/>
        <v>3.5453522963694</v>
      </c>
      <c r="J111" s="94">
        <f t="shared" si="107"/>
        <v>0</v>
      </c>
      <c r="K111" s="94">
        <f t="shared" si="108"/>
        <v>1.5708988967341997</v>
      </c>
      <c r="L111" s="94">
        <f t="shared" si="109"/>
        <v>2.0410248784540999</v>
      </c>
      <c r="M111" s="94">
        <f t="shared" si="110"/>
        <v>2.5111508601739998</v>
      </c>
      <c r="N111" s="94">
        <f t="shared" si="111"/>
        <v>2.5905170142708998</v>
      </c>
      <c r="O111" s="94">
        <f t="shared" si="112"/>
        <v>3.5510707328711999</v>
      </c>
      <c r="P111" s="94">
        <f t="shared" si="113"/>
        <v>0</v>
      </c>
      <c r="Q111" s="94">
        <f t="shared" si="114"/>
        <v>1.5572425392435996</v>
      </c>
      <c r="R111" s="94">
        <f t="shared" si="115"/>
        <v>1.6255112709054997</v>
      </c>
      <c r="S111" s="94">
        <f t="shared" si="116"/>
        <v>1.8303174658912003</v>
      </c>
      <c r="T111" s="94">
        <f t="shared" si="117"/>
        <v>2.1390869254061999</v>
      </c>
      <c r="U111" s="94">
        <f t="shared" si="118"/>
        <v>2.8038355850537995</v>
      </c>
      <c r="V111" s="94">
        <f t="shared" si="119"/>
        <v>0</v>
      </c>
      <c r="W111" s="94">
        <f t="shared" si="120"/>
        <v>1.4093595934538998</v>
      </c>
      <c r="X111" s="94">
        <f t="shared" si="121"/>
        <v>1.9832791144187996</v>
      </c>
      <c r="Y111" s="94">
        <f t="shared" si="122"/>
        <v>2.5571986353836995</v>
      </c>
      <c r="Z111" s="90">
        <f t="shared" si="99"/>
        <v>2.5571986353836995</v>
      </c>
      <c r="AA111" s="94">
        <f t="shared" si="123"/>
        <v>3.1313009374239997</v>
      </c>
      <c r="AB111" s="94">
        <f t="shared" si="124"/>
        <v>0</v>
      </c>
      <c r="AC111" s="94">
        <f t="shared" si="125"/>
        <v>1.3608442737262998</v>
      </c>
      <c r="AD111" s="94">
        <f t="shared" si="126"/>
        <v>1.7681066212996999</v>
      </c>
      <c r="AE111" s="94">
        <f t="shared" si="127"/>
        <v>2.1753689688731002</v>
      </c>
      <c r="AF111" s="94">
        <f t="shared" si="128"/>
        <v>2.2441338205968</v>
      </c>
      <c r="AG111" s="94">
        <f t="shared" si="129"/>
        <v>3.0762446663552998</v>
      </c>
      <c r="AH111" s="94">
        <f t="shared" si="130"/>
        <v>0</v>
      </c>
      <c r="AI111" s="94">
        <f t="shared" si="131"/>
        <v>1.2026733645498</v>
      </c>
      <c r="AJ111" s="94">
        <f t="shared" si="132"/>
        <v>1.3760542703577998</v>
      </c>
      <c r="AK111" s="94">
        <f t="shared" si="133"/>
        <v>1.5494351761657996</v>
      </c>
      <c r="AL111" s="94">
        <f t="shared" si="134"/>
        <v>1.8108121139878002</v>
      </c>
      <c r="AM111" s="94">
        <f t="shared" si="135"/>
        <v>2.3735428219799997</v>
      </c>
      <c r="AN111" s="94">
        <f t="shared" si="136"/>
        <v>0</v>
      </c>
      <c r="AO111" s="94">
        <f t="shared" si="137"/>
        <v>0.45</v>
      </c>
      <c r="AP111" s="94">
        <f t="shared" si="138"/>
        <v>3.5956954268509995</v>
      </c>
      <c r="AQ111" s="94">
        <f t="shared" si="139"/>
        <v>3.9165676047156999</v>
      </c>
      <c r="AR111" s="94">
        <f t="shared" si="140"/>
        <v>0</v>
      </c>
      <c r="AS111" s="94">
        <f t="shared" si="141"/>
        <v>2.6744657510438996</v>
      </c>
      <c r="AT111" s="94">
        <f t="shared" si="142"/>
        <v>2.8853951120555008</v>
      </c>
      <c r="AU111" s="94">
        <f t="shared" si="143"/>
        <v>0</v>
      </c>
      <c r="AV111" s="94">
        <f t="shared" si="144"/>
        <v>2.9568886241190997</v>
      </c>
      <c r="AW111" s="94">
        <f t="shared" si="145"/>
        <v>2.9963693364055</v>
      </c>
      <c r="AX111" s="94">
        <f t="shared" si="146"/>
        <v>0</v>
      </c>
      <c r="AY111" s="94">
        <f t="shared" si="147"/>
        <v>0</v>
      </c>
      <c r="AZ111" s="94">
        <f t="shared" si="148"/>
        <v>2.983992577000611</v>
      </c>
      <c r="BA111" s="94">
        <f t="shared" si="149"/>
        <v>4.1991425777572147</v>
      </c>
      <c r="BB111" s="94">
        <f t="shared" si="150"/>
        <v>5.4142925785138196</v>
      </c>
      <c r="BC111" s="90">
        <f t="shared" si="100"/>
        <v>5.4142925785138196</v>
      </c>
      <c r="BD111" s="94">
        <f t="shared" si="151"/>
        <v>6.6298087942107777</v>
      </c>
      <c r="BE111" s="94">
        <f t="shared" si="152"/>
        <v>0</v>
      </c>
      <c r="BF111" s="94">
        <f t="shared" si="153"/>
        <v>2.9375809368929535</v>
      </c>
      <c r="BG111" s="94">
        <f t="shared" si="154"/>
        <v>3.8167165227091671</v>
      </c>
      <c r="BH111" s="94">
        <f t="shared" si="155"/>
        <v>4.6958521085253793</v>
      </c>
      <c r="BI111" s="94">
        <f t="shared" si="156"/>
        <v>4.8442668166865834</v>
      </c>
      <c r="BJ111" s="94">
        <f t="shared" si="157"/>
        <v>6.6405022704691445</v>
      </c>
      <c r="BK111" s="94">
        <f t="shared" si="158"/>
        <v>0</v>
      </c>
      <c r="BL111" s="94">
        <f t="shared" si="159"/>
        <v>2.9120435483855314</v>
      </c>
      <c r="BM111" s="94">
        <f t="shared" si="160"/>
        <v>3.0397060765932848</v>
      </c>
      <c r="BN111" s="94">
        <f t="shared" si="161"/>
        <v>3.4226936612165448</v>
      </c>
      <c r="BO111" s="94">
        <f t="shared" si="162"/>
        <v>4.0000925505095939</v>
      </c>
      <c r="BP111" s="94">
        <f t="shared" si="163"/>
        <v>5.243172544050605</v>
      </c>
      <c r="BQ111" s="94">
        <f t="shared" si="164"/>
        <v>0</v>
      </c>
      <c r="BR111" s="94">
        <f t="shared" si="165"/>
        <v>2.6355024397587923</v>
      </c>
      <c r="BS111" s="94">
        <f t="shared" si="166"/>
        <v>3.7087319439631559</v>
      </c>
      <c r="BT111" s="94">
        <f t="shared" si="167"/>
        <v>4.781961448167519</v>
      </c>
      <c r="BU111" s="90">
        <f t="shared" si="101"/>
        <v>4.781961448167519</v>
      </c>
      <c r="BV111" s="94">
        <f t="shared" si="168"/>
        <v>5.8555327529828807</v>
      </c>
      <c r="BW111" s="94">
        <f t="shared" si="169"/>
        <v>0</v>
      </c>
      <c r="BX111" s="94">
        <f t="shared" si="170"/>
        <v>2.5447787918681808</v>
      </c>
      <c r="BY111" s="94">
        <f t="shared" si="171"/>
        <v>3.306359381830438</v>
      </c>
      <c r="BZ111" s="94">
        <f t="shared" si="172"/>
        <v>4.0679399717926978</v>
      </c>
      <c r="CA111" s="94">
        <f t="shared" si="173"/>
        <v>4.1965302445160173</v>
      </c>
      <c r="CB111" s="94">
        <f t="shared" si="174"/>
        <v>5.7525775260844112</v>
      </c>
      <c r="CC111" s="94">
        <f t="shared" si="175"/>
        <v>0</v>
      </c>
      <c r="CD111" s="94">
        <f t="shared" si="176"/>
        <v>2.2489991917081262</v>
      </c>
      <c r="CE111" s="94">
        <f t="shared" si="177"/>
        <v>2.573221485569086</v>
      </c>
      <c r="CF111" s="94">
        <f t="shared" si="178"/>
        <v>2.8974437794300463</v>
      </c>
      <c r="CG111" s="94">
        <f t="shared" si="179"/>
        <v>3.3862186531571865</v>
      </c>
      <c r="CH111" s="94">
        <f t="shared" si="180"/>
        <v>4.4385250771026001</v>
      </c>
      <c r="CI111" s="94">
        <f t="shared" si="181"/>
        <v>0</v>
      </c>
    </row>
    <row r="112" spans="1:87" x14ac:dyDescent="0.4">
      <c r="A112" s="86">
        <v>110</v>
      </c>
      <c r="B112" s="97" t="s">
        <v>168</v>
      </c>
      <c r="C112" s="98" t="s">
        <v>346</v>
      </c>
      <c r="D112" s="94">
        <f t="shared" si="102"/>
        <v>2.54</v>
      </c>
      <c r="E112" s="94">
        <f t="shared" si="103"/>
        <v>1.5957179556152998</v>
      </c>
      <c r="F112" s="94">
        <f t="shared" si="104"/>
        <v>2.2455307902444996</v>
      </c>
      <c r="G112" s="94">
        <f t="shared" si="105"/>
        <v>2.8953436248736999</v>
      </c>
      <c r="H112" s="90">
        <f t="shared" si="98"/>
        <v>2.8953436248736999</v>
      </c>
      <c r="I112" s="94">
        <f t="shared" si="106"/>
        <v>3.5453522963694</v>
      </c>
      <c r="J112" s="94">
        <f t="shared" si="107"/>
        <v>0</v>
      </c>
      <c r="K112" s="94">
        <f t="shared" si="108"/>
        <v>1.5708988967341997</v>
      </c>
      <c r="L112" s="94">
        <f t="shared" si="109"/>
        <v>2.0410248784540999</v>
      </c>
      <c r="M112" s="94">
        <f t="shared" si="110"/>
        <v>2.5111508601739998</v>
      </c>
      <c r="N112" s="94">
        <f t="shared" si="111"/>
        <v>2.5905170142708998</v>
      </c>
      <c r="O112" s="94">
        <f t="shared" si="112"/>
        <v>3.5510707328711999</v>
      </c>
      <c r="P112" s="94">
        <f t="shared" si="113"/>
        <v>0</v>
      </c>
      <c r="Q112" s="94">
        <f t="shared" si="114"/>
        <v>1.5572425392435996</v>
      </c>
      <c r="R112" s="94">
        <f t="shared" si="115"/>
        <v>1.6255112709054997</v>
      </c>
      <c r="S112" s="94">
        <f t="shared" si="116"/>
        <v>1.8303174658912003</v>
      </c>
      <c r="T112" s="94">
        <f t="shared" si="117"/>
        <v>2.1390869254061999</v>
      </c>
      <c r="U112" s="94">
        <f t="shared" si="118"/>
        <v>2.8038355850537995</v>
      </c>
      <c r="V112" s="94">
        <f t="shared" si="119"/>
        <v>0</v>
      </c>
      <c r="W112" s="94">
        <f t="shared" si="120"/>
        <v>1.4093595934538998</v>
      </c>
      <c r="X112" s="94">
        <f t="shared" si="121"/>
        <v>1.9832791144187996</v>
      </c>
      <c r="Y112" s="94">
        <f t="shared" si="122"/>
        <v>2.5571986353836995</v>
      </c>
      <c r="Z112" s="90">
        <f t="shared" si="99"/>
        <v>2.5571986353836995</v>
      </c>
      <c r="AA112" s="94">
        <f t="shared" si="123"/>
        <v>3.1313009374239997</v>
      </c>
      <c r="AB112" s="94">
        <f t="shared" si="124"/>
        <v>0</v>
      </c>
      <c r="AC112" s="94">
        <f t="shared" si="125"/>
        <v>1.3608442737262998</v>
      </c>
      <c r="AD112" s="94">
        <f t="shared" si="126"/>
        <v>1.7681066212996999</v>
      </c>
      <c r="AE112" s="94">
        <f t="shared" si="127"/>
        <v>2.1753689688731002</v>
      </c>
      <c r="AF112" s="94">
        <f t="shared" si="128"/>
        <v>2.2441338205968</v>
      </c>
      <c r="AG112" s="94">
        <f t="shared" si="129"/>
        <v>3.0762446663552998</v>
      </c>
      <c r="AH112" s="94">
        <f t="shared" si="130"/>
        <v>0</v>
      </c>
      <c r="AI112" s="94">
        <f t="shared" si="131"/>
        <v>1.2026733645498</v>
      </c>
      <c r="AJ112" s="94">
        <f t="shared" si="132"/>
        <v>1.3760542703577998</v>
      </c>
      <c r="AK112" s="94">
        <f t="shared" si="133"/>
        <v>1.5494351761657996</v>
      </c>
      <c r="AL112" s="94">
        <f t="shared" si="134"/>
        <v>1.8108121139878002</v>
      </c>
      <c r="AM112" s="94">
        <f t="shared" si="135"/>
        <v>2.3735428219799997</v>
      </c>
      <c r="AN112" s="94">
        <f t="shared" si="136"/>
        <v>0</v>
      </c>
      <c r="AO112" s="94">
        <f t="shared" si="137"/>
        <v>0.45</v>
      </c>
      <c r="AP112" s="94">
        <f t="shared" si="138"/>
        <v>3.5956954268509995</v>
      </c>
      <c r="AQ112" s="94">
        <f t="shared" si="139"/>
        <v>3.9165676047156999</v>
      </c>
      <c r="AR112" s="94">
        <f t="shared" si="140"/>
        <v>0</v>
      </c>
      <c r="AS112" s="94">
        <f t="shared" si="141"/>
        <v>2.6744657510438996</v>
      </c>
      <c r="AT112" s="94">
        <f t="shared" si="142"/>
        <v>2.8853951120555008</v>
      </c>
      <c r="AU112" s="94">
        <f t="shared" si="143"/>
        <v>0</v>
      </c>
      <c r="AV112" s="94">
        <f t="shared" si="144"/>
        <v>2.9568886241190997</v>
      </c>
      <c r="AW112" s="94">
        <f t="shared" si="145"/>
        <v>2.9963693364055</v>
      </c>
      <c r="AX112" s="94">
        <f t="shared" si="146"/>
        <v>0</v>
      </c>
      <c r="AY112" s="94">
        <f t="shared" si="147"/>
        <v>0</v>
      </c>
      <c r="AZ112" s="94">
        <f t="shared" si="148"/>
        <v>2.983992577000611</v>
      </c>
      <c r="BA112" s="94">
        <f t="shared" si="149"/>
        <v>4.1991425777572147</v>
      </c>
      <c r="BB112" s="94">
        <f t="shared" si="150"/>
        <v>5.4142925785138196</v>
      </c>
      <c r="BC112" s="90">
        <f t="shared" si="100"/>
        <v>5.4142925785138196</v>
      </c>
      <c r="BD112" s="94">
        <f t="shared" si="151"/>
        <v>6.6298087942107777</v>
      </c>
      <c r="BE112" s="94">
        <f t="shared" si="152"/>
        <v>0</v>
      </c>
      <c r="BF112" s="94">
        <f t="shared" si="153"/>
        <v>2.9375809368929535</v>
      </c>
      <c r="BG112" s="94">
        <f t="shared" si="154"/>
        <v>3.8167165227091671</v>
      </c>
      <c r="BH112" s="94">
        <f t="shared" si="155"/>
        <v>4.6958521085253793</v>
      </c>
      <c r="BI112" s="94">
        <f t="shared" si="156"/>
        <v>4.8442668166865834</v>
      </c>
      <c r="BJ112" s="94">
        <f t="shared" si="157"/>
        <v>6.6405022704691445</v>
      </c>
      <c r="BK112" s="94">
        <f t="shared" si="158"/>
        <v>0</v>
      </c>
      <c r="BL112" s="94">
        <f t="shared" si="159"/>
        <v>2.9120435483855314</v>
      </c>
      <c r="BM112" s="94">
        <f t="shared" si="160"/>
        <v>3.0397060765932848</v>
      </c>
      <c r="BN112" s="94">
        <f t="shared" si="161"/>
        <v>3.4226936612165448</v>
      </c>
      <c r="BO112" s="94">
        <f t="shared" si="162"/>
        <v>4.0000925505095939</v>
      </c>
      <c r="BP112" s="94">
        <f t="shared" si="163"/>
        <v>5.243172544050605</v>
      </c>
      <c r="BQ112" s="94">
        <f t="shared" si="164"/>
        <v>0</v>
      </c>
      <c r="BR112" s="94">
        <f t="shared" si="165"/>
        <v>2.6355024397587923</v>
      </c>
      <c r="BS112" s="94">
        <f t="shared" si="166"/>
        <v>3.7087319439631559</v>
      </c>
      <c r="BT112" s="94">
        <f t="shared" si="167"/>
        <v>4.781961448167519</v>
      </c>
      <c r="BU112" s="90">
        <f t="shared" si="101"/>
        <v>4.781961448167519</v>
      </c>
      <c r="BV112" s="94">
        <f t="shared" si="168"/>
        <v>5.8555327529828807</v>
      </c>
      <c r="BW112" s="94">
        <f t="shared" si="169"/>
        <v>0</v>
      </c>
      <c r="BX112" s="94">
        <f t="shared" si="170"/>
        <v>2.5447787918681808</v>
      </c>
      <c r="BY112" s="94">
        <f t="shared" si="171"/>
        <v>3.306359381830438</v>
      </c>
      <c r="BZ112" s="94">
        <f t="shared" si="172"/>
        <v>4.0679399717926978</v>
      </c>
      <c r="CA112" s="94">
        <f t="shared" si="173"/>
        <v>4.1965302445160173</v>
      </c>
      <c r="CB112" s="94">
        <f t="shared" si="174"/>
        <v>5.7525775260844112</v>
      </c>
      <c r="CC112" s="94">
        <f t="shared" si="175"/>
        <v>0</v>
      </c>
      <c r="CD112" s="94">
        <f t="shared" si="176"/>
        <v>2.2489991917081262</v>
      </c>
      <c r="CE112" s="94">
        <f t="shared" si="177"/>
        <v>2.573221485569086</v>
      </c>
      <c r="CF112" s="94">
        <f t="shared" si="178"/>
        <v>2.8974437794300463</v>
      </c>
      <c r="CG112" s="94">
        <f t="shared" si="179"/>
        <v>3.3862186531571865</v>
      </c>
      <c r="CH112" s="94">
        <f t="shared" si="180"/>
        <v>4.4385250771026001</v>
      </c>
      <c r="CI112" s="94">
        <f t="shared" si="181"/>
        <v>0</v>
      </c>
    </row>
    <row r="113" spans="1:87" ht="42" x14ac:dyDescent="0.4">
      <c r="A113" s="86">
        <v>111</v>
      </c>
      <c r="B113" s="97" t="s">
        <v>169</v>
      </c>
      <c r="C113" s="98" t="s">
        <v>346</v>
      </c>
      <c r="D113" s="94">
        <f t="shared" si="102"/>
        <v>2.54</v>
      </c>
      <c r="E113" s="94">
        <f t="shared" si="103"/>
        <v>1.5957179556152998</v>
      </c>
      <c r="F113" s="94">
        <f t="shared" si="104"/>
        <v>2.2455307902444996</v>
      </c>
      <c r="G113" s="94">
        <f t="shared" si="105"/>
        <v>2.8953436248736999</v>
      </c>
      <c r="H113" s="90">
        <f t="shared" si="98"/>
        <v>2.8953436248736999</v>
      </c>
      <c r="I113" s="94">
        <f t="shared" si="106"/>
        <v>3.5453522963694</v>
      </c>
      <c r="J113" s="94">
        <f t="shared" si="107"/>
        <v>0</v>
      </c>
      <c r="K113" s="94">
        <f t="shared" si="108"/>
        <v>1.5708988967341997</v>
      </c>
      <c r="L113" s="94">
        <f t="shared" si="109"/>
        <v>2.0410248784540999</v>
      </c>
      <c r="M113" s="94">
        <f t="shared" si="110"/>
        <v>2.5111508601739998</v>
      </c>
      <c r="N113" s="94">
        <f t="shared" si="111"/>
        <v>2.5905170142708998</v>
      </c>
      <c r="O113" s="94">
        <f t="shared" si="112"/>
        <v>3.5510707328711999</v>
      </c>
      <c r="P113" s="94">
        <f t="shared" si="113"/>
        <v>0</v>
      </c>
      <c r="Q113" s="94">
        <f t="shared" si="114"/>
        <v>1.5572425392435996</v>
      </c>
      <c r="R113" s="94">
        <f t="shared" si="115"/>
        <v>1.6255112709054997</v>
      </c>
      <c r="S113" s="94">
        <f t="shared" si="116"/>
        <v>1.8303174658912003</v>
      </c>
      <c r="T113" s="94">
        <f t="shared" si="117"/>
        <v>2.1390869254061999</v>
      </c>
      <c r="U113" s="94">
        <f t="shared" si="118"/>
        <v>2.8038355850537995</v>
      </c>
      <c r="V113" s="94">
        <f t="shared" si="119"/>
        <v>0</v>
      </c>
      <c r="W113" s="94">
        <f t="shared" si="120"/>
        <v>1.4093595934538998</v>
      </c>
      <c r="X113" s="94">
        <f t="shared" si="121"/>
        <v>1.9832791144187996</v>
      </c>
      <c r="Y113" s="94">
        <f t="shared" si="122"/>
        <v>2.5571986353836995</v>
      </c>
      <c r="Z113" s="90">
        <f t="shared" si="99"/>
        <v>2.5571986353836995</v>
      </c>
      <c r="AA113" s="94">
        <f t="shared" si="123"/>
        <v>3.1313009374239997</v>
      </c>
      <c r="AB113" s="94">
        <f t="shared" si="124"/>
        <v>0</v>
      </c>
      <c r="AC113" s="94">
        <f t="shared" si="125"/>
        <v>1.3608442737262998</v>
      </c>
      <c r="AD113" s="94">
        <f t="shared" si="126"/>
        <v>1.7681066212996999</v>
      </c>
      <c r="AE113" s="94">
        <f t="shared" si="127"/>
        <v>2.1753689688731002</v>
      </c>
      <c r="AF113" s="94">
        <f t="shared" si="128"/>
        <v>2.2441338205968</v>
      </c>
      <c r="AG113" s="94">
        <f t="shared" si="129"/>
        <v>3.0762446663552998</v>
      </c>
      <c r="AH113" s="94">
        <f t="shared" si="130"/>
        <v>0</v>
      </c>
      <c r="AI113" s="94">
        <f t="shared" si="131"/>
        <v>1.2026733645498</v>
      </c>
      <c r="AJ113" s="94">
        <f t="shared" si="132"/>
        <v>1.3760542703577998</v>
      </c>
      <c r="AK113" s="94">
        <f t="shared" si="133"/>
        <v>1.5494351761657996</v>
      </c>
      <c r="AL113" s="94">
        <f t="shared" si="134"/>
        <v>1.8108121139878002</v>
      </c>
      <c r="AM113" s="94">
        <f t="shared" si="135"/>
        <v>2.3735428219799997</v>
      </c>
      <c r="AN113" s="94">
        <f t="shared" si="136"/>
        <v>0</v>
      </c>
      <c r="AO113" s="94">
        <f t="shared" si="137"/>
        <v>0.45</v>
      </c>
      <c r="AP113" s="94">
        <f t="shared" si="138"/>
        <v>3.5956954268509995</v>
      </c>
      <c r="AQ113" s="94">
        <f t="shared" si="139"/>
        <v>3.9165676047156999</v>
      </c>
      <c r="AR113" s="94">
        <f t="shared" si="140"/>
        <v>0</v>
      </c>
      <c r="AS113" s="94">
        <f t="shared" si="141"/>
        <v>2.6744657510438996</v>
      </c>
      <c r="AT113" s="94">
        <f t="shared" si="142"/>
        <v>2.8853951120555008</v>
      </c>
      <c r="AU113" s="94">
        <f t="shared" si="143"/>
        <v>0</v>
      </c>
      <c r="AV113" s="94">
        <f t="shared" si="144"/>
        <v>2.9568886241190997</v>
      </c>
      <c r="AW113" s="94">
        <f t="shared" si="145"/>
        <v>2.9963693364055</v>
      </c>
      <c r="AX113" s="94">
        <f t="shared" si="146"/>
        <v>0</v>
      </c>
      <c r="AY113" s="94">
        <f t="shared" si="147"/>
        <v>0</v>
      </c>
      <c r="AZ113" s="94">
        <f t="shared" si="148"/>
        <v>2.983992577000611</v>
      </c>
      <c r="BA113" s="94">
        <f t="shared" si="149"/>
        <v>4.1991425777572147</v>
      </c>
      <c r="BB113" s="94">
        <f t="shared" si="150"/>
        <v>5.4142925785138196</v>
      </c>
      <c r="BC113" s="90">
        <f t="shared" si="100"/>
        <v>5.4142925785138196</v>
      </c>
      <c r="BD113" s="94">
        <f t="shared" si="151"/>
        <v>6.6298087942107777</v>
      </c>
      <c r="BE113" s="94">
        <f t="shared" si="152"/>
        <v>0</v>
      </c>
      <c r="BF113" s="94">
        <f t="shared" si="153"/>
        <v>2.9375809368929535</v>
      </c>
      <c r="BG113" s="94">
        <f t="shared" si="154"/>
        <v>3.8167165227091671</v>
      </c>
      <c r="BH113" s="94">
        <f t="shared" si="155"/>
        <v>4.6958521085253793</v>
      </c>
      <c r="BI113" s="94">
        <f t="shared" si="156"/>
        <v>4.8442668166865834</v>
      </c>
      <c r="BJ113" s="94">
        <f t="shared" si="157"/>
        <v>6.6405022704691445</v>
      </c>
      <c r="BK113" s="94">
        <f t="shared" si="158"/>
        <v>0</v>
      </c>
      <c r="BL113" s="94">
        <f t="shared" si="159"/>
        <v>2.9120435483855314</v>
      </c>
      <c r="BM113" s="94">
        <f t="shared" si="160"/>
        <v>3.0397060765932848</v>
      </c>
      <c r="BN113" s="94">
        <f t="shared" si="161"/>
        <v>3.4226936612165448</v>
      </c>
      <c r="BO113" s="94">
        <f t="shared" si="162"/>
        <v>4.0000925505095939</v>
      </c>
      <c r="BP113" s="94">
        <f t="shared" si="163"/>
        <v>5.243172544050605</v>
      </c>
      <c r="BQ113" s="94">
        <f t="shared" si="164"/>
        <v>0</v>
      </c>
      <c r="BR113" s="94">
        <f t="shared" si="165"/>
        <v>2.6355024397587923</v>
      </c>
      <c r="BS113" s="94">
        <f t="shared" si="166"/>
        <v>3.7087319439631559</v>
      </c>
      <c r="BT113" s="94">
        <f t="shared" si="167"/>
        <v>4.781961448167519</v>
      </c>
      <c r="BU113" s="90">
        <f t="shared" si="101"/>
        <v>4.781961448167519</v>
      </c>
      <c r="BV113" s="94">
        <f t="shared" si="168"/>
        <v>5.8555327529828807</v>
      </c>
      <c r="BW113" s="94">
        <f t="shared" si="169"/>
        <v>0</v>
      </c>
      <c r="BX113" s="94">
        <f t="shared" si="170"/>
        <v>2.5447787918681808</v>
      </c>
      <c r="BY113" s="94">
        <f t="shared" si="171"/>
        <v>3.306359381830438</v>
      </c>
      <c r="BZ113" s="94">
        <f t="shared" si="172"/>
        <v>4.0679399717926978</v>
      </c>
      <c r="CA113" s="94">
        <f t="shared" si="173"/>
        <v>4.1965302445160173</v>
      </c>
      <c r="CB113" s="94">
        <f t="shared" si="174"/>
        <v>5.7525775260844112</v>
      </c>
      <c r="CC113" s="94">
        <f t="shared" si="175"/>
        <v>0</v>
      </c>
      <c r="CD113" s="94">
        <f t="shared" si="176"/>
        <v>2.2489991917081262</v>
      </c>
      <c r="CE113" s="94">
        <f t="shared" si="177"/>
        <v>2.573221485569086</v>
      </c>
      <c r="CF113" s="94">
        <f t="shared" si="178"/>
        <v>2.8974437794300463</v>
      </c>
      <c r="CG113" s="94">
        <f t="shared" si="179"/>
        <v>3.3862186531571865</v>
      </c>
      <c r="CH113" s="94">
        <f t="shared" si="180"/>
        <v>4.4385250771026001</v>
      </c>
      <c r="CI113" s="94">
        <f t="shared" si="181"/>
        <v>0</v>
      </c>
    </row>
    <row r="114" spans="1:87" x14ac:dyDescent="0.4">
      <c r="A114" s="86">
        <v>112</v>
      </c>
      <c r="B114" s="97" t="s">
        <v>170</v>
      </c>
      <c r="C114" s="98" t="s">
        <v>346</v>
      </c>
      <c r="D114" s="94">
        <f t="shared" si="102"/>
        <v>2.54</v>
      </c>
      <c r="E114" s="94">
        <f t="shared" si="103"/>
        <v>1.5957179556152998</v>
      </c>
      <c r="F114" s="94">
        <f t="shared" si="104"/>
        <v>2.2455307902444996</v>
      </c>
      <c r="G114" s="94">
        <f t="shared" si="105"/>
        <v>2.8953436248736999</v>
      </c>
      <c r="H114" s="90">
        <f t="shared" si="98"/>
        <v>2.8953436248736999</v>
      </c>
      <c r="I114" s="94">
        <f t="shared" si="106"/>
        <v>3.5453522963694</v>
      </c>
      <c r="J114" s="94">
        <f t="shared" si="107"/>
        <v>0</v>
      </c>
      <c r="K114" s="94">
        <f t="shared" si="108"/>
        <v>1.5708988967341997</v>
      </c>
      <c r="L114" s="94">
        <f t="shared" si="109"/>
        <v>2.0410248784540999</v>
      </c>
      <c r="M114" s="94">
        <f t="shared" si="110"/>
        <v>2.5111508601739998</v>
      </c>
      <c r="N114" s="94">
        <f t="shared" si="111"/>
        <v>2.5905170142708998</v>
      </c>
      <c r="O114" s="94">
        <f t="shared" si="112"/>
        <v>3.5510707328711999</v>
      </c>
      <c r="P114" s="94">
        <f t="shared" si="113"/>
        <v>0</v>
      </c>
      <c r="Q114" s="94">
        <f t="shared" si="114"/>
        <v>1.5572425392435996</v>
      </c>
      <c r="R114" s="94">
        <f t="shared" si="115"/>
        <v>1.6255112709054997</v>
      </c>
      <c r="S114" s="94">
        <f t="shared" si="116"/>
        <v>1.8303174658912003</v>
      </c>
      <c r="T114" s="94">
        <f t="shared" si="117"/>
        <v>2.1390869254061999</v>
      </c>
      <c r="U114" s="94">
        <f t="shared" si="118"/>
        <v>2.8038355850537995</v>
      </c>
      <c r="V114" s="94">
        <f t="shared" si="119"/>
        <v>0</v>
      </c>
      <c r="W114" s="94">
        <f t="shared" si="120"/>
        <v>1.4093595934538998</v>
      </c>
      <c r="X114" s="94">
        <f t="shared" si="121"/>
        <v>1.9832791144187996</v>
      </c>
      <c r="Y114" s="94">
        <f t="shared" si="122"/>
        <v>2.5571986353836995</v>
      </c>
      <c r="Z114" s="90">
        <f t="shared" si="99"/>
        <v>2.5571986353836995</v>
      </c>
      <c r="AA114" s="94">
        <f t="shared" si="123"/>
        <v>3.1313009374239997</v>
      </c>
      <c r="AB114" s="94">
        <f t="shared" si="124"/>
        <v>0</v>
      </c>
      <c r="AC114" s="94">
        <f t="shared" si="125"/>
        <v>1.3608442737262998</v>
      </c>
      <c r="AD114" s="94">
        <f t="shared" si="126"/>
        <v>1.7681066212996999</v>
      </c>
      <c r="AE114" s="94">
        <f t="shared" si="127"/>
        <v>2.1753689688731002</v>
      </c>
      <c r="AF114" s="94">
        <f t="shared" si="128"/>
        <v>2.2441338205968</v>
      </c>
      <c r="AG114" s="94">
        <f t="shared" si="129"/>
        <v>3.0762446663552998</v>
      </c>
      <c r="AH114" s="94">
        <f t="shared" si="130"/>
        <v>0</v>
      </c>
      <c r="AI114" s="94">
        <f t="shared" si="131"/>
        <v>1.2026733645498</v>
      </c>
      <c r="AJ114" s="94">
        <f t="shared" si="132"/>
        <v>1.3760542703577998</v>
      </c>
      <c r="AK114" s="94">
        <f t="shared" si="133"/>
        <v>1.5494351761657996</v>
      </c>
      <c r="AL114" s="94">
        <f t="shared" si="134"/>
        <v>1.8108121139878002</v>
      </c>
      <c r="AM114" s="94">
        <f t="shared" si="135"/>
        <v>2.3735428219799997</v>
      </c>
      <c r="AN114" s="94">
        <f t="shared" si="136"/>
        <v>0</v>
      </c>
      <c r="AO114" s="94">
        <f t="shared" si="137"/>
        <v>0.45</v>
      </c>
      <c r="AP114" s="94">
        <f t="shared" si="138"/>
        <v>3.5956954268509995</v>
      </c>
      <c r="AQ114" s="94">
        <f t="shared" si="139"/>
        <v>3.9165676047156999</v>
      </c>
      <c r="AR114" s="94">
        <f t="shared" si="140"/>
        <v>0</v>
      </c>
      <c r="AS114" s="94">
        <f t="shared" si="141"/>
        <v>2.6744657510438996</v>
      </c>
      <c r="AT114" s="94">
        <f t="shared" si="142"/>
        <v>2.8853951120555008</v>
      </c>
      <c r="AU114" s="94">
        <f t="shared" si="143"/>
        <v>0</v>
      </c>
      <c r="AV114" s="94">
        <f t="shared" si="144"/>
        <v>2.9568886241190997</v>
      </c>
      <c r="AW114" s="94">
        <f t="shared" si="145"/>
        <v>2.9963693364055</v>
      </c>
      <c r="AX114" s="94">
        <f t="shared" si="146"/>
        <v>0</v>
      </c>
      <c r="AY114" s="94">
        <f t="shared" si="147"/>
        <v>0</v>
      </c>
      <c r="AZ114" s="94">
        <f t="shared" si="148"/>
        <v>2.983992577000611</v>
      </c>
      <c r="BA114" s="94">
        <f t="shared" si="149"/>
        <v>4.1991425777572147</v>
      </c>
      <c r="BB114" s="94">
        <f t="shared" si="150"/>
        <v>5.4142925785138196</v>
      </c>
      <c r="BC114" s="90">
        <f t="shared" si="100"/>
        <v>5.4142925785138196</v>
      </c>
      <c r="BD114" s="94">
        <f t="shared" si="151"/>
        <v>6.6298087942107777</v>
      </c>
      <c r="BE114" s="94">
        <f t="shared" si="152"/>
        <v>0</v>
      </c>
      <c r="BF114" s="94">
        <f t="shared" si="153"/>
        <v>2.9375809368929535</v>
      </c>
      <c r="BG114" s="94">
        <f t="shared" si="154"/>
        <v>3.8167165227091671</v>
      </c>
      <c r="BH114" s="94">
        <f t="shared" si="155"/>
        <v>4.6958521085253793</v>
      </c>
      <c r="BI114" s="94">
        <f t="shared" si="156"/>
        <v>4.8442668166865834</v>
      </c>
      <c r="BJ114" s="94">
        <f t="shared" si="157"/>
        <v>6.6405022704691445</v>
      </c>
      <c r="BK114" s="94">
        <f t="shared" si="158"/>
        <v>0</v>
      </c>
      <c r="BL114" s="94">
        <f t="shared" si="159"/>
        <v>2.9120435483855314</v>
      </c>
      <c r="BM114" s="94">
        <f t="shared" si="160"/>
        <v>3.0397060765932848</v>
      </c>
      <c r="BN114" s="94">
        <f t="shared" si="161"/>
        <v>3.4226936612165448</v>
      </c>
      <c r="BO114" s="94">
        <f t="shared" si="162"/>
        <v>4.0000925505095939</v>
      </c>
      <c r="BP114" s="94">
        <f t="shared" si="163"/>
        <v>5.243172544050605</v>
      </c>
      <c r="BQ114" s="94">
        <f t="shared" si="164"/>
        <v>0</v>
      </c>
      <c r="BR114" s="94">
        <f t="shared" si="165"/>
        <v>2.6355024397587923</v>
      </c>
      <c r="BS114" s="94">
        <f t="shared" si="166"/>
        <v>3.7087319439631559</v>
      </c>
      <c r="BT114" s="94">
        <f t="shared" si="167"/>
        <v>4.781961448167519</v>
      </c>
      <c r="BU114" s="90">
        <f t="shared" si="101"/>
        <v>4.781961448167519</v>
      </c>
      <c r="BV114" s="94">
        <f t="shared" si="168"/>
        <v>5.8555327529828807</v>
      </c>
      <c r="BW114" s="94">
        <f t="shared" si="169"/>
        <v>0</v>
      </c>
      <c r="BX114" s="94">
        <f t="shared" si="170"/>
        <v>2.5447787918681808</v>
      </c>
      <c r="BY114" s="94">
        <f t="shared" si="171"/>
        <v>3.306359381830438</v>
      </c>
      <c r="BZ114" s="94">
        <f t="shared" si="172"/>
        <v>4.0679399717926978</v>
      </c>
      <c r="CA114" s="94">
        <f t="shared" si="173"/>
        <v>4.1965302445160173</v>
      </c>
      <c r="CB114" s="94">
        <f t="shared" si="174"/>
        <v>5.7525775260844112</v>
      </c>
      <c r="CC114" s="94">
        <f t="shared" si="175"/>
        <v>0</v>
      </c>
      <c r="CD114" s="94">
        <f t="shared" si="176"/>
        <v>2.2489991917081262</v>
      </c>
      <c r="CE114" s="94">
        <f t="shared" si="177"/>
        <v>2.573221485569086</v>
      </c>
      <c r="CF114" s="94">
        <f t="shared" si="178"/>
        <v>2.8974437794300463</v>
      </c>
      <c r="CG114" s="94">
        <f t="shared" si="179"/>
        <v>3.3862186531571865</v>
      </c>
      <c r="CH114" s="94">
        <f t="shared" si="180"/>
        <v>4.4385250771026001</v>
      </c>
      <c r="CI114" s="94">
        <f t="shared" si="181"/>
        <v>0</v>
      </c>
    </row>
    <row r="115" spans="1:87" x14ac:dyDescent="0.4">
      <c r="A115" s="86">
        <v>113</v>
      </c>
      <c r="B115" s="97" t="s">
        <v>171</v>
      </c>
      <c r="C115" s="98" t="s">
        <v>346</v>
      </c>
      <c r="D115" s="94">
        <f t="shared" si="102"/>
        <v>2.54</v>
      </c>
      <c r="E115" s="94">
        <f t="shared" si="103"/>
        <v>1.5957179556152998</v>
      </c>
      <c r="F115" s="94">
        <f t="shared" si="104"/>
        <v>2.2455307902444996</v>
      </c>
      <c r="G115" s="94">
        <f t="shared" si="105"/>
        <v>2.8953436248736999</v>
      </c>
      <c r="H115" s="90">
        <f t="shared" si="98"/>
        <v>2.8953436248736999</v>
      </c>
      <c r="I115" s="94">
        <f t="shared" si="106"/>
        <v>3.5453522963694</v>
      </c>
      <c r="J115" s="94">
        <f t="shared" si="107"/>
        <v>0</v>
      </c>
      <c r="K115" s="94">
        <f t="shared" si="108"/>
        <v>1.5708988967341997</v>
      </c>
      <c r="L115" s="94">
        <f t="shared" si="109"/>
        <v>2.0410248784540999</v>
      </c>
      <c r="M115" s="94">
        <f t="shared" si="110"/>
        <v>2.5111508601739998</v>
      </c>
      <c r="N115" s="94">
        <f t="shared" si="111"/>
        <v>2.5905170142708998</v>
      </c>
      <c r="O115" s="94">
        <f t="shared" si="112"/>
        <v>3.5510707328711999</v>
      </c>
      <c r="P115" s="94">
        <f t="shared" si="113"/>
        <v>0</v>
      </c>
      <c r="Q115" s="94">
        <f t="shared" si="114"/>
        <v>1.5572425392435996</v>
      </c>
      <c r="R115" s="94">
        <f t="shared" si="115"/>
        <v>1.6255112709054997</v>
      </c>
      <c r="S115" s="94">
        <f t="shared" si="116"/>
        <v>1.8303174658912003</v>
      </c>
      <c r="T115" s="94">
        <f t="shared" si="117"/>
        <v>2.1390869254061999</v>
      </c>
      <c r="U115" s="94">
        <f t="shared" si="118"/>
        <v>2.8038355850537995</v>
      </c>
      <c r="V115" s="94">
        <f t="shared" si="119"/>
        <v>0</v>
      </c>
      <c r="W115" s="94">
        <f t="shared" si="120"/>
        <v>1.4093595934538998</v>
      </c>
      <c r="X115" s="94">
        <f t="shared" si="121"/>
        <v>1.9832791144187996</v>
      </c>
      <c r="Y115" s="94">
        <f t="shared" si="122"/>
        <v>2.5571986353836995</v>
      </c>
      <c r="Z115" s="90">
        <f t="shared" si="99"/>
        <v>2.5571986353836995</v>
      </c>
      <c r="AA115" s="94">
        <f t="shared" si="123"/>
        <v>3.1313009374239997</v>
      </c>
      <c r="AB115" s="94">
        <f t="shared" si="124"/>
        <v>0</v>
      </c>
      <c r="AC115" s="94">
        <f t="shared" si="125"/>
        <v>1.3608442737262998</v>
      </c>
      <c r="AD115" s="94">
        <f t="shared" si="126"/>
        <v>1.7681066212996999</v>
      </c>
      <c r="AE115" s="94">
        <f t="shared" si="127"/>
        <v>2.1753689688731002</v>
      </c>
      <c r="AF115" s="94">
        <f t="shared" si="128"/>
        <v>2.2441338205968</v>
      </c>
      <c r="AG115" s="94">
        <f t="shared" si="129"/>
        <v>3.0762446663552998</v>
      </c>
      <c r="AH115" s="94">
        <f t="shared" si="130"/>
        <v>0</v>
      </c>
      <c r="AI115" s="94">
        <f t="shared" si="131"/>
        <v>1.2026733645498</v>
      </c>
      <c r="AJ115" s="94">
        <f t="shared" si="132"/>
        <v>1.3760542703577998</v>
      </c>
      <c r="AK115" s="94">
        <f t="shared" si="133"/>
        <v>1.5494351761657996</v>
      </c>
      <c r="AL115" s="94">
        <f t="shared" si="134"/>
        <v>1.8108121139878002</v>
      </c>
      <c r="AM115" s="94">
        <f t="shared" si="135"/>
        <v>2.3735428219799997</v>
      </c>
      <c r="AN115" s="94">
        <f t="shared" si="136"/>
        <v>0</v>
      </c>
      <c r="AO115" s="94">
        <f t="shared" si="137"/>
        <v>0.45</v>
      </c>
      <c r="AP115" s="94">
        <f t="shared" si="138"/>
        <v>3.5956954268509995</v>
      </c>
      <c r="AQ115" s="94">
        <f t="shared" si="139"/>
        <v>3.9165676047156999</v>
      </c>
      <c r="AR115" s="94">
        <f t="shared" si="140"/>
        <v>0</v>
      </c>
      <c r="AS115" s="94">
        <f t="shared" si="141"/>
        <v>2.6744657510438996</v>
      </c>
      <c r="AT115" s="94">
        <f t="shared" si="142"/>
        <v>2.8853951120555008</v>
      </c>
      <c r="AU115" s="94">
        <f t="shared" si="143"/>
        <v>0</v>
      </c>
      <c r="AV115" s="94">
        <f t="shared" si="144"/>
        <v>2.9568886241190997</v>
      </c>
      <c r="AW115" s="94">
        <f t="shared" si="145"/>
        <v>2.9963693364055</v>
      </c>
      <c r="AX115" s="94">
        <f t="shared" si="146"/>
        <v>0</v>
      </c>
      <c r="AY115" s="94">
        <f t="shared" si="147"/>
        <v>0</v>
      </c>
      <c r="AZ115" s="94">
        <f t="shared" si="148"/>
        <v>2.983992577000611</v>
      </c>
      <c r="BA115" s="94">
        <f t="shared" si="149"/>
        <v>4.1991425777572147</v>
      </c>
      <c r="BB115" s="94">
        <f t="shared" si="150"/>
        <v>5.4142925785138196</v>
      </c>
      <c r="BC115" s="90">
        <f t="shared" si="100"/>
        <v>5.4142925785138196</v>
      </c>
      <c r="BD115" s="94">
        <f t="shared" si="151"/>
        <v>6.6298087942107777</v>
      </c>
      <c r="BE115" s="94">
        <f t="shared" si="152"/>
        <v>0</v>
      </c>
      <c r="BF115" s="94">
        <f t="shared" si="153"/>
        <v>2.9375809368929535</v>
      </c>
      <c r="BG115" s="94">
        <f t="shared" si="154"/>
        <v>3.8167165227091671</v>
      </c>
      <c r="BH115" s="94">
        <f t="shared" si="155"/>
        <v>4.6958521085253793</v>
      </c>
      <c r="BI115" s="94">
        <f t="shared" si="156"/>
        <v>4.8442668166865834</v>
      </c>
      <c r="BJ115" s="94">
        <f t="shared" si="157"/>
        <v>6.6405022704691445</v>
      </c>
      <c r="BK115" s="94">
        <f t="shared" si="158"/>
        <v>0</v>
      </c>
      <c r="BL115" s="94">
        <f t="shared" si="159"/>
        <v>2.9120435483855314</v>
      </c>
      <c r="BM115" s="94">
        <f t="shared" si="160"/>
        <v>3.0397060765932848</v>
      </c>
      <c r="BN115" s="94">
        <f t="shared" si="161"/>
        <v>3.4226936612165448</v>
      </c>
      <c r="BO115" s="94">
        <f t="shared" si="162"/>
        <v>4.0000925505095939</v>
      </c>
      <c r="BP115" s="94">
        <f t="shared" si="163"/>
        <v>5.243172544050605</v>
      </c>
      <c r="BQ115" s="94">
        <f t="shared" si="164"/>
        <v>0</v>
      </c>
      <c r="BR115" s="94">
        <f t="shared" si="165"/>
        <v>2.6355024397587923</v>
      </c>
      <c r="BS115" s="94">
        <f t="shared" si="166"/>
        <v>3.7087319439631559</v>
      </c>
      <c r="BT115" s="94">
        <f t="shared" si="167"/>
        <v>4.781961448167519</v>
      </c>
      <c r="BU115" s="90">
        <f t="shared" si="101"/>
        <v>4.781961448167519</v>
      </c>
      <c r="BV115" s="94">
        <f t="shared" si="168"/>
        <v>5.8555327529828807</v>
      </c>
      <c r="BW115" s="94">
        <f t="shared" si="169"/>
        <v>0</v>
      </c>
      <c r="BX115" s="94">
        <f t="shared" si="170"/>
        <v>2.5447787918681808</v>
      </c>
      <c r="BY115" s="94">
        <f t="shared" si="171"/>
        <v>3.306359381830438</v>
      </c>
      <c r="BZ115" s="94">
        <f t="shared" si="172"/>
        <v>4.0679399717926978</v>
      </c>
      <c r="CA115" s="94">
        <f t="shared" si="173"/>
        <v>4.1965302445160173</v>
      </c>
      <c r="CB115" s="94">
        <f t="shared" si="174"/>
        <v>5.7525775260844112</v>
      </c>
      <c r="CC115" s="94">
        <f t="shared" si="175"/>
        <v>0</v>
      </c>
      <c r="CD115" s="94">
        <f t="shared" si="176"/>
        <v>2.2489991917081262</v>
      </c>
      <c r="CE115" s="94">
        <f t="shared" si="177"/>
        <v>2.573221485569086</v>
      </c>
      <c r="CF115" s="94">
        <f t="shared" si="178"/>
        <v>2.8974437794300463</v>
      </c>
      <c r="CG115" s="94">
        <f t="shared" si="179"/>
        <v>3.3862186531571865</v>
      </c>
      <c r="CH115" s="94">
        <f t="shared" si="180"/>
        <v>4.4385250771026001</v>
      </c>
      <c r="CI115" s="94">
        <f t="shared" si="181"/>
        <v>0</v>
      </c>
    </row>
    <row r="116" spans="1:87" x14ac:dyDescent="0.4">
      <c r="A116" s="86">
        <v>114</v>
      </c>
      <c r="B116" s="97" t="s">
        <v>172</v>
      </c>
      <c r="C116" s="98" t="s">
        <v>346</v>
      </c>
      <c r="D116" s="94">
        <f t="shared" si="102"/>
        <v>2.54</v>
      </c>
      <c r="E116" s="94">
        <f t="shared" si="103"/>
        <v>1.5957179556152998</v>
      </c>
      <c r="F116" s="94">
        <f t="shared" si="104"/>
        <v>2.2455307902444996</v>
      </c>
      <c r="G116" s="94">
        <f t="shared" si="105"/>
        <v>2.8953436248736999</v>
      </c>
      <c r="H116" s="90">
        <f t="shared" si="98"/>
        <v>2.8953436248736999</v>
      </c>
      <c r="I116" s="94">
        <f t="shared" si="106"/>
        <v>3.5453522963694</v>
      </c>
      <c r="J116" s="94">
        <f t="shared" si="107"/>
        <v>0</v>
      </c>
      <c r="K116" s="94">
        <f t="shared" si="108"/>
        <v>1.5708988967341997</v>
      </c>
      <c r="L116" s="94">
        <f t="shared" si="109"/>
        <v>2.0410248784540999</v>
      </c>
      <c r="M116" s="94">
        <f t="shared" si="110"/>
        <v>2.5111508601739998</v>
      </c>
      <c r="N116" s="94">
        <f t="shared" si="111"/>
        <v>2.5905170142708998</v>
      </c>
      <c r="O116" s="94">
        <f t="shared" si="112"/>
        <v>3.5510707328711999</v>
      </c>
      <c r="P116" s="94">
        <f t="shared" si="113"/>
        <v>0</v>
      </c>
      <c r="Q116" s="94">
        <f t="shared" si="114"/>
        <v>1.5572425392435996</v>
      </c>
      <c r="R116" s="94">
        <f t="shared" si="115"/>
        <v>1.6255112709054997</v>
      </c>
      <c r="S116" s="94">
        <f t="shared" si="116"/>
        <v>1.8303174658912003</v>
      </c>
      <c r="T116" s="94">
        <f t="shared" si="117"/>
        <v>2.1390869254061999</v>
      </c>
      <c r="U116" s="94">
        <f t="shared" si="118"/>
        <v>2.8038355850537995</v>
      </c>
      <c r="V116" s="94">
        <f t="shared" si="119"/>
        <v>0</v>
      </c>
      <c r="W116" s="94">
        <f t="shared" si="120"/>
        <v>1.4093595934538998</v>
      </c>
      <c r="X116" s="94">
        <f t="shared" si="121"/>
        <v>1.9832791144187996</v>
      </c>
      <c r="Y116" s="94">
        <f t="shared" si="122"/>
        <v>2.5571986353836995</v>
      </c>
      <c r="Z116" s="90">
        <f t="shared" si="99"/>
        <v>2.5571986353836995</v>
      </c>
      <c r="AA116" s="94">
        <f t="shared" si="123"/>
        <v>3.1313009374239997</v>
      </c>
      <c r="AB116" s="94">
        <f t="shared" si="124"/>
        <v>0</v>
      </c>
      <c r="AC116" s="94">
        <f t="shared" si="125"/>
        <v>1.3608442737262998</v>
      </c>
      <c r="AD116" s="94">
        <f t="shared" si="126"/>
        <v>1.7681066212996999</v>
      </c>
      <c r="AE116" s="94">
        <f t="shared" si="127"/>
        <v>2.1753689688731002</v>
      </c>
      <c r="AF116" s="94">
        <f t="shared" si="128"/>
        <v>2.2441338205968</v>
      </c>
      <c r="AG116" s="94">
        <f t="shared" si="129"/>
        <v>3.0762446663552998</v>
      </c>
      <c r="AH116" s="94">
        <f t="shared" si="130"/>
        <v>0</v>
      </c>
      <c r="AI116" s="94">
        <f t="shared" si="131"/>
        <v>1.2026733645498</v>
      </c>
      <c r="AJ116" s="94">
        <f t="shared" si="132"/>
        <v>1.3760542703577998</v>
      </c>
      <c r="AK116" s="94">
        <f t="shared" si="133"/>
        <v>1.5494351761657996</v>
      </c>
      <c r="AL116" s="94">
        <f t="shared" si="134"/>
        <v>1.8108121139878002</v>
      </c>
      <c r="AM116" s="94">
        <f t="shared" si="135"/>
        <v>2.3735428219799997</v>
      </c>
      <c r="AN116" s="94">
        <f t="shared" si="136"/>
        <v>0</v>
      </c>
      <c r="AO116" s="94">
        <f t="shared" si="137"/>
        <v>0.45</v>
      </c>
      <c r="AP116" s="94">
        <f t="shared" si="138"/>
        <v>3.5956954268509995</v>
      </c>
      <c r="AQ116" s="94">
        <f t="shared" si="139"/>
        <v>3.9165676047156999</v>
      </c>
      <c r="AR116" s="94">
        <f t="shared" si="140"/>
        <v>0</v>
      </c>
      <c r="AS116" s="94">
        <f t="shared" si="141"/>
        <v>2.6744657510438996</v>
      </c>
      <c r="AT116" s="94">
        <f t="shared" si="142"/>
        <v>2.8853951120555008</v>
      </c>
      <c r="AU116" s="94">
        <f t="shared" si="143"/>
        <v>0</v>
      </c>
      <c r="AV116" s="94">
        <f t="shared" si="144"/>
        <v>2.9568886241190997</v>
      </c>
      <c r="AW116" s="94">
        <f t="shared" si="145"/>
        <v>2.9963693364055</v>
      </c>
      <c r="AX116" s="94">
        <f t="shared" si="146"/>
        <v>0</v>
      </c>
      <c r="AY116" s="94">
        <f t="shared" si="147"/>
        <v>0</v>
      </c>
      <c r="AZ116" s="94">
        <f t="shared" si="148"/>
        <v>2.983992577000611</v>
      </c>
      <c r="BA116" s="94">
        <f t="shared" si="149"/>
        <v>4.1991425777572147</v>
      </c>
      <c r="BB116" s="94">
        <f t="shared" si="150"/>
        <v>5.4142925785138196</v>
      </c>
      <c r="BC116" s="90">
        <f t="shared" si="100"/>
        <v>5.4142925785138196</v>
      </c>
      <c r="BD116" s="94">
        <f t="shared" si="151"/>
        <v>6.6298087942107777</v>
      </c>
      <c r="BE116" s="94">
        <f t="shared" si="152"/>
        <v>0</v>
      </c>
      <c r="BF116" s="94">
        <f t="shared" si="153"/>
        <v>2.9375809368929535</v>
      </c>
      <c r="BG116" s="94">
        <f t="shared" si="154"/>
        <v>3.8167165227091671</v>
      </c>
      <c r="BH116" s="94">
        <f t="shared" si="155"/>
        <v>4.6958521085253793</v>
      </c>
      <c r="BI116" s="94">
        <f t="shared" si="156"/>
        <v>4.8442668166865834</v>
      </c>
      <c r="BJ116" s="94">
        <f t="shared" si="157"/>
        <v>6.6405022704691445</v>
      </c>
      <c r="BK116" s="94">
        <f t="shared" si="158"/>
        <v>0</v>
      </c>
      <c r="BL116" s="94">
        <f t="shared" si="159"/>
        <v>2.9120435483855314</v>
      </c>
      <c r="BM116" s="94">
        <f t="shared" si="160"/>
        <v>3.0397060765932848</v>
      </c>
      <c r="BN116" s="94">
        <f t="shared" si="161"/>
        <v>3.4226936612165448</v>
      </c>
      <c r="BO116" s="94">
        <f t="shared" si="162"/>
        <v>4.0000925505095939</v>
      </c>
      <c r="BP116" s="94">
        <f t="shared" si="163"/>
        <v>5.243172544050605</v>
      </c>
      <c r="BQ116" s="94">
        <f t="shared" si="164"/>
        <v>0</v>
      </c>
      <c r="BR116" s="94">
        <f t="shared" si="165"/>
        <v>2.6355024397587923</v>
      </c>
      <c r="BS116" s="94">
        <f t="shared" si="166"/>
        <v>3.7087319439631559</v>
      </c>
      <c r="BT116" s="94">
        <f t="shared" si="167"/>
        <v>4.781961448167519</v>
      </c>
      <c r="BU116" s="90">
        <f t="shared" si="101"/>
        <v>4.781961448167519</v>
      </c>
      <c r="BV116" s="94">
        <f t="shared" si="168"/>
        <v>5.8555327529828807</v>
      </c>
      <c r="BW116" s="94">
        <f t="shared" si="169"/>
        <v>0</v>
      </c>
      <c r="BX116" s="94">
        <f t="shared" si="170"/>
        <v>2.5447787918681808</v>
      </c>
      <c r="BY116" s="94">
        <f t="shared" si="171"/>
        <v>3.306359381830438</v>
      </c>
      <c r="BZ116" s="94">
        <f t="shared" si="172"/>
        <v>4.0679399717926978</v>
      </c>
      <c r="CA116" s="94">
        <f t="shared" si="173"/>
        <v>4.1965302445160173</v>
      </c>
      <c r="CB116" s="94">
        <f t="shared" si="174"/>
        <v>5.7525775260844112</v>
      </c>
      <c r="CC116" s="94">
        <f t="shared" si="175"/>
        <v>0</v>
      </c>
      <c r="CD116" s="94">
        <f t="shared" si="176"/>
        <v>2.2489991917081262</v>
      </c>
      <c r="CE116" s="94">
        <f t="shared" si="177"/>
        <v>2.573221485569086</v>
      </c>
      <c r="CF116" s="94">
        <f t="shared" si="178"/>
        <v>2.8974437794300463</v>
      </c>
      <c r="CG116" s="94">
        <f t="shared" si="179"/>
        <v>3.3862186531571865</v>
      </c>
      <c r="CH116" s="94">
        <f t="shared" si="180"/>
        <v>4.4385250771026001</v>
      </c>
      <c r="CI116" s="94">
        <f t="shared" si="181"/>
        <v>0</v>
      </c>
    </row>
    <row r="117" spans="1:87" x14ac:dyDescent="0.4">
      <c r="A117" s="86">
        <v>115</v>
      </c>
      <c r="B117" s="97" t="s">
        <v>173</v>
      </c>
      <c r="C117" s="98" t="s">
        <v>346</v>
      </c>
      <c r="D117" s="94">
        <f t="shared" si="102"/>
        <v>2.54</v>
      </c>
      <c r="E117" s="94">
        <f t="shared" si="103"/>
        <v>1.5957179556152998</v>
      </c>
      <c r="F117" s="94">
        <f t="shared" si="104"/>
        <v>2.2455307902444996</v>
      </c>
      <c r="G117" s="94">
        <f t="shared" si="105"/>
        <v>2.8953436248736999</v>
      </c>
      <c r="H117" s="90">
        <f t="shared" si="98"/>
        <v>2.8953436248736999</v>
      </c>
      <c r="I117" s="94">
        <f t="shared" si="106"/>
        <v>3.5453522963694</v>
      </c>
      <c r="J117" s="94">
        <f t="shared" si="107"/>
        <v>0</v>
      </c>
      <c r="K117" s="94">
        <f t="shared" si="108"/>
        <v>1.5708988967341997</v>
      </c>
      <c r="L117" s="94">
        <f t="shared" si="109"/>
        <v>2.0410248784540999</v>
      </c>
      <c r="M117" s="94">
        <f t="shared" si="110"/>
        <v>2.5111508601739998</v>
      </c>
      <c r="N117" s="94">
        <f t="shared" si="111"/>
        <v>2.5905170142708998</v>
      </c>
      <c r="O117" s="94">
        <f t="shared" si="112"/>
        <v>3.5510707328711999</v>
      </c>
      <c r="P117" s="94">
        <f t="shared" si="113"/>
        <v>0</v>
      </c>
      <c r="Q117" s="94">
        <f t="shared" si="114"/>
        <v>1.5572425392435996</v>
      </c>
      <c r="R117" s="94">
        <f t="shared" si="115"/>
        <v>1.6255112709054997</v>
      </c>
      <c r="S117" s="94">
        <f t="shared" si="116"/>
        <v>1.8303174658912003</v>
      </c>
      <c r="T117" s="94">
        <f t="shared" si="117"/>
        <v>2.1390869254061999</v>
      </c>
      <c r="U117" s="94">
        <f t="shared" si="118"/>
        <v>2.8038355850537995</v>
      </c>
      <c r="V117" s="94">
        <f t="shared" si="119"/>
        <v>0</v>
      </c>
      <c r="W117" s="94">
        <f t="shared" si="120"/>
        <v>1.4093595934538998</v>
      </c>
      <c r="X117" s="94">
        <f t="shared" si="121"/>
        <v>1.9832791144187996</v>
      </c>
      <c r="Y117" s="94">
        <f t="shared" si="122"/>
        <v>2.5571986353836995</v>
      </c>
      <c r="Z117" s="90">
        <f t="shared" si="99"/>
        <v>2.5571986353836995</v>
      </c>
      <c r="AA117" s="94">
        <f t="shared" si="123"/>
        <v>3.1313009374239997</v>
      </c>
      <c r="AB117" s="94">
        <f t="shared" si="124"/>
        <v>0</v>
      </c>
      <c r="AC117" s="94">
        <f t="shared" si="125"/>
        <v>1.3608442737262998</v>
      </c>
      <c r="AD117" s="94">
        <f t="shared" si="126"/>
        <v>1.7681066212996999</v>
      </c>
      <c r="AE117" s="94">
        <f t="shared" si="127"/>
        <v>2.1753689688731002</v>
      </c>
      <c r="AF117" s="94">
        <f t="shared" si="128"/>
        <v>2.2441338205968</v>
      </c>
      <c r="AG117" s="94">
        <f t="shared" si="129"/>
        <v>3.0762446663552998</v>
      </c>
      <c r="AH117" s="94">
        <f t="shared" si="130"/>
        <v>0</v>
      </c>
      <c r="AI117" s="94">
        <f t="shared" si="131"/>
        <v>1.2026733645498</v>
      </c>
      <c r="AJ117" s="94">
        <f t="shared" si="132"/>
        <v>1.3760542703577998</v>
      </c>
      <c r="AK117" s="94">
        <f t="shared" si="133"/>
        <v>1.5494351761657996</v>
      </c>
      <c r="AL117" s="94">
        <f t="shared" si="134"/>
        <v>1.8108121139878002</v>
      </c>
      <c r="AM117" s="94">
        <f t="shared" si="135"/>
        <v>2.3735428219799997</v>
      </c>
      <c r="AN117" s="94">
        <f t="shared" si="136"/>
        <v>0</v>
      </c>
      <c r="AO117" s="94">
        <f t="shared" si="137"/>
        <v>0.45</v>
      </c>
      <c r="AP117" s="94">
        <f t="shared" si="138"/>
        <v>3.5956954268509995</v>
      </c>
      <c r="AQ117" s="94">
        <f t="shared" si="139"/>
        <v>3.9165676047156999</v>
      </c>
      <c r="AR117" s="94">
        <f t="shared" si="140"/>
        <v>0</v>
      </c>
      <c r="AS117" s="94">
        <f t="shared" si="141"/>
        <v>2.6744657510438996</v>
      </c>
      <c r="AT117" s="94">
        <f t="shared" si="142"/>
        <v>2.8853951120555008</v>
      </c>
      <c r="AU117" s="94">
        <f t="shared" si="143"/>
        <v>0</v>
      </c>
      <c r="AV117" s="94">
        <f t="shared" si="144"/>
        <v>2.9568886241190997</v>
      </c>
      <c r="AW117" s="94">
        <f t="shared" si="145"/>
        <v>2.9963693364055</v>
      </c>
      <c r="AX117" s="94">
        <f t="shared" si="146"/>
        <v>0</v>
      </c>
      <c r="AY117" s="94">
        <f t="shared" si="147"/>
        <v>0</v>
      </c>
      <c r="AZ117" s="94">
        <f t="shared" si="148"/>
        <v>2.983992577000611</v>
      </c>
      <c r="BA117" s="94">
        <f t="shared" si="149"/>
        <v>4.1991425777572147</v>
      </c>
      <c r="BB117" s="94">
        <f t="shared" si="150"/>
        <v>5.4142925785138196</v>
      </c>
      <c r="BC117" s="90">
        <f t="shared" si="100"/>
        <v>5.4142925785138196</v>
      </c>
      <c r="BD117" s="94">
        <f t="shared" si="151"/>
        <v>6.6298087942107777</v>
      </c>
      <c r="BE117" s="94">
        <f t="shared" si="152"/>
        <v>0</v>
      </c>
      <c r="BF117" s="94">
        <f t="shared" si="153"/>
        <v>2.9375809368929535</v>
      </c>
      <c r="BG117" s="94">
        <f t="shared" si="154"/>
        <v>3.8167165227091671</v>
      </c>
      <c r="BH117" s="94">
        <f t="shared" si="155"/>
        <v>4.6958521085253793</v>
      </c>
      <c r="BI117" s="94">
        <f t="shared" si="156"/>
        <v>4.8442668166865834</v>
      </c>
      <c r="BJ117" s="94">
        <f t="shared" si="157"/>
        <v>6.6405022704691445</v>
      </c>
      <c r="BK117" s="94">
        <f t="shared" si="158"/>
        <v>0</v>
      </c>
      <c r="BL117" s="94">
        <f t="shared" si="159"/>
        <v>2.9120435483855314</v>
      </c>
      <c r="BM117" s="94">
        <f t="shared" si="160"/>
        <v>3.0397060765932848</v>
      </c>
      <c r="BN117" s="94">
        <f t="shared" si="161"/>
        <v>3.4226936612165448</v>
      </c>
      <c r="BO117" s="94">
        <f t="shared" si="162"/>
        <v>4.0000925505095939</v>
      </c>
      <c r="BP117" s="94">
        <f t="shared" si="163"/>
        <v>5.243172544050605</v>
      </c>
      <c r="BQ117" s="94">
        <f t="shared" si="164"/>
        <v>0</v>
      </c>
      <c r="BR117" s="94">
        <f t="shared" si="165"/>
        <v>2.6355024397587923</v>
      </c>
      <c r="BS117" s="94">
        <f t="shared" si="166"/>
        <v>3.7087319439631559</v>
      </c>
      <c r="BT117" s="94">
        <f t="shared" si="167"/>
        <v>4.781961448167519</v>
      </c>
      <c r="BU117" s="90">
        <f t="shared" si="101"/>
        <v>4.781961448167519</v>
      </c>
      <c r="BV117" s="94">
        <f t="shared" si="168"/>
        <v>5.8555327529828807</v>
      </c>
      <c r="BW117" s="94">
        <f t="shared" si="169"/>
        <v>0</v>
      </c>
      <c r="BX117" s="94">
        <f t="shared" si="170"/>
        <v>2.5447787918681808</v>
      </c>
      <c r="BY117" s="94">
        <f t="shared" si="171"/>
        <v>3.306359381830438</v>
      </c>
      <c r="BZ117" s="94">
        <f t="shared" si="172"/>
        <v>4.0679399717926978</v>
      </c>
      <c r="CA117" s="94">
        <f t="shared" si="173"/>
        <v>4.1965302445160173</v>
      </c>
      <c r="CB117" s="94">
        <f t="shared" si="174"/>
        <v>5.7525775260844112</v>
      </c>
      <c r="CC117" s="94">
        <f t="shared" si="175"/>
        <v>0</v>
      </c>
      <c r="CD117" s="94">
        <f t="shared" si="176"/>
        <v>2.2489991917081262</v>
      </c>
      <c r="CE117" s="94">
        <f t="shared" si="177"/>
        <v>2.573221485569086</v>
      </c>
      <c r="CF117" s="94">
        <f t="shared" si="178"/>
        <v>2.8974437794300463</v>
      </c>
      <c r="CG117" s="94">
        <f t="shared" si="179"/>
        <v>3.3862186531571865</v>
      </c>
      <c r="CH117" s="94">
        <f t="shared" si="180"/>
        <v>4.4385250771026001</v>
      </c>
      <c r="CI117" s="94">
        <f t="shared" si="181"/>
        <v>0</v>
      </c>
    </row>
    <row r="118" spans="1:87" x14ac:dyDescent="0.4">
      <c r="A118" s="86">
        <v>116</v>
      </c>
      <c r="B118" s="97" t="s">
        <v>174</v>
      </c>
      <c r="C118" s="98" t="s">
        <v>346</v>
      </c>
      <c r="D118" s="94">
        <f t="shared" si="102"/>
        <v>2.54</v>
      </c>
      <c r="E118" s="94">
        <f t="shared" si="103"/>
        <v>1.5957179556152998</v>
      </c>
      <c r="F118" s="94">
        <f t="shared" si="104"/>
        <v>2.2455307902444996</v>
      </c>
      <c r="G118" s="94">
        <f t="shared" si="105"/>
        <v>2.8953436248736999</v>
      </c>
      <c r="H118" s="90">
        <f t="shared" si="98"/>
        <v>2.8953436248736999</v>
      </c>
      <c r="I118" s="94">
        <f t="shared" si="106"/>
        <v>3.5453522963694</v>
      </c>
      <c r="J118" s="94">
        <f t="shared" si="107"/>
        <v>0</v>
      </c>
      <c r="K118" s="94">
        <f t="shared" si="108"/>
        <v>1.5708988967341997</v>
      </c>
      <c r="L118" s="94">
        <f t="shared" si="109"/>
        <v>2.0410248784540999</v>
      </c>
      <c r="M118" s="94">
        <f t="shared" si="110"/>
        <v>2.5111508601739998</v>
      </c>
      <c r="N118" s="94">
        <f t="shared" si="111"/>
        <v>2.5905170142708998</v>
      </c>
      <c r="O118" s="94">
        <f t="shared" si="112"/>
        <v>3.5510707328711999</v>
      </c>
      <c r="P118" s="94">
        <f t="shared" si="113"/>
        <v>0</v>
      </c>
      <c r="Q118" s="94">
        <f t="shared" si="114"/>
        <v>1.5572425392435996</v>
      </c>
      <c r="R118" s="94">
        <f t="shared" si="115"/>
        <v>1.6255112709054997</v>
      </c>
      <c r="S118" s="94">
        <f t="shared" si="116"/>
        <v>1.8303174658912003</v>
      </c>
      <c r="T118" s="94">
        <f t="shared" si="117"/>
        <v>2.1390869254061999</v>
      </c>
      <c r="U118" s="94">
        <f t="shared" si="118"/>
        <v>2.8038355850537995</v>
      </c>
      <c r="V118" s="94">
        <f t="shared" si="119"/>
        <v>0</v>
      </c>
      <c r="W118" s="94">
        <f t="shared" si="120"/>
        <v>1.4093595934538998</v>
      </c>
      <c r="X118" s="94">
        <f t="shared" si="121"/>
        <v>1.9832791144187996</v>
      </c>
      <c r="Y118" s="94">
        <f t="shared" si="122"/>
        <v>2.5571986353836995</v>
      </c>
      <c r="Z118" s="90">
        <f t="shared" si="99"/>
        <v>2.5571986353836995</v>
      </c>
      <c r="AA118" s="94">
        <f t="shared" si="123"/>
        <v>3.1313009374239997</v>
      </c>
      <c r="AB118" s="94">
        <f t="shared" si="124"/>
        <v>0</v>
      </c>
      <c r="AC118" s="94">
        <f t="shared" si="125"/>
        <v>1.3608442737262998</v>
      </c>
      <c r="AD118" s="94">
        <f t="shared" si="126"/>
        <v>1.7681066212996999</v>
      </c>
      <c r="AE118" s="94">
        <f t="shared" si="127"/>
        <v>2.1753689688731002</v>
      </c>
      <c r="AF118" s="94">
        <f t="shared" si="128"/>
        <v>2.2441338205968</v>
      </c>
      <c r="AG118" s="94">
        <f t="shared" si="129"/>
        <v>3.0762446663552998</v>
      </c>
      <c r="AH118" s="94">
        <f t="shared" si="130"/>
        <v>0</v>
      </c>
      <c r="AI118" s="94">
        <f t="shared" si="131"/>
        <v>1.2026733645498</v>
      </c>
      <c r="AJ118" s="94">
        <f t="shared" si="132"/>
        <v>1.3760542703577998</v>
      </c>
      <c r="AK118" s="94">
        <f t="shared" si="133"/>
        <v>1.5494351761657996</v>
      </c>
      <c r="AL118" s="94">
        <f t="shared" si="134"/>
        <v>1.8108121139878002</v>
      </c>
      <c r="AM118" s="94">
        <f t="shared" si="135"/>
        <v>2.3735428219799997</v>
      </c>
      <c r="AN118" s="94">
        <f t="shared" si="136"/>
        <v>0</v>
      </c>
      <c r="AO118" s="94">
        <f t="shared" si="137"/>
        <v>0.45</v>
      </c>
      <c r="AP118" s="94">
        <f t="shared" si="138"/>
        <v>3.5956954268509995</v>
      </c>
      <c r="AQ118" s="94">
        <f t="shared" si="139"/>
        <v>3.9165676047156999</v>
      </c>
      <c r="AR118" s="94">
        <f t="shared" si="140"/>
        <v>0</v>
      </c>
      <c r="AS118" s="94">
        <f t="shared" si="141"/>
        <v>2.6744657510438996</v>
      </c>
      <c r="AT118" s="94">
        <f t="shared" si="142"/>
        <v>2.8853951120555008</v>
      </c>
      <c r="AU118" s="94">
        <f t="shared" si="143"/>
        <v>0</v>
      </c>
      <c r="AV118" s="94">
        <f t="shared" si="144"/>
        <v>2.9568886241190997</v>
      </c>
      <c r="AW118" s="94">
        <f t="shared" si="145"/>
        <v>2.9963693364055</v>
      </c>
      <c r="AX118" s="94">
        <f t="shared" si="146"/>
        <v>0</v>
      </c>
      <c r="AY118" s="94">
        <f t="shared" si="147"/>
        <v>0</v>
      </c>
      <c r="AZ118" s="94">
        <f t="shared" si="148"/>
        <v>2.983992577000611</v>
      </c>
      <c r="BA118" s="94">
        <f t="shared" si="149"/>
        <v>4.1991425777572147</v>
      </c>
      <c r="BB118" s="94">
        <f t="shared" si="150"/>
        <v>5.4142925785138196</v>
      </c>
      <c r="BC118" s="90">
        <f t="shared" si="100"/>
        <v>5.4142925785138196</v>
      </c>
      <c r="BD118" s="94">
        <f t="shared" si="151"/>
        <v>6.6298087942107777</v>
      </c>
      <c r="BE118" s="94">
        <f t="shared" si="152"/>
        <v>0</v>
      </c>
      <c r="BF118" s="94">
        <f t="shared" si="153"/>
        <v>2.9375809368929535</v>
      </c>
      <c r="BG118" s="94">
        <f t="shared" si="154"/>
        <v>3.8167165227091671</v>
      </c>
      <c r="BH118" s="94">
        <f t="shared" si="155"/>
        <v>4.6958521085253793</v>
      </c>
      <c r="BI118" s="94">
        <f t="shared" si="156"/>
        <v>4.8442668166865834</v>
      </c>
      <c r="BJ118" s="94">
        <f t="shared" si="157"/>
        <v>6.6405022704691445</v>
      </c>
      <c r="BK118" s="94">
        <f t="shared" si="158"/>
        <v>0</v>
      </c>
      <c r="BL118" s="94">
        <f t="shared" si="159"/>
        <v>2.9120435483855314</v>
      </c>
      <c r="BM118" s="94">
        <f t="shared" si="160"/>
        <v>3.0397060765932848</v>
      </c>
      <c r="BN118" s="94">
        <f t="shared" si="161"/>
        <v>3.4226936612165448</v>
      </c>
      <c r="BO118" s="94">
        <f t="shared" si="162"/>
        <v>4.0000925505095939</v>
      </c>
      <c r="BP118" s="94">
        <f t="shared" si="163"/>
        <v>5.243172544050605</v>
      </c>
      <c r="BQ118" s="94">
        <f t="shared" si="164"/>
        <v>0</v>
      </c>
      <c r="BR118" s="94">
        <f t="shared" si="165"/>
        <v>2.6355024397587923</v>
      </c>
      <c r="BS118" s="94">
        <f t="shared" si="166"/>
        <v>3.7087319439631559</v>
      </c>
      <c r="BT118" s="94">
        <f t="shared" si="167"/>
        <v>4.781961448167519</v>
      </c>
      <c r="BU118" s="90">
        <f t="shared" si="101"/>
        <v>4.781961448167519</v>
      </c>
      <c r="BV118" s="94">
        <f t="shared" si="168"/>
        <v>5.8555327529828807</v>
      </c>
      <c r="BW118" s="94">
        <f t="shared" si="169"/>
        <v>0</v>
      </c>
      <c r="BX118" s="94">
        <f t="shared" si="170"/>
        <v>2.5447787918681808</v>
      </c>
      <c r="BY118" s="94">
        <f t="shared" si="171"/>
        <v>3.306359381830438</v>
      </c>
      <c r="BZ118" s="94">
        <f t="shared" si="172"/>
        <v>4.0679399717926978</v>
      </c>
      <c r="CA118" s="94">
        <f t="shared" si="173"/>
        <v>4.1965302445160173</v>
      </c>
      <c r="CB118" s="94">
        <f t="shared" si="174"/>
        <v>5.7525775260844112</v>
      </c>
      <c r="CC118" s="94">
        <f t="shared" si="175"/>
        <v>0</v>
      </c>
      <c r="CD118" s="94">
        <f t="shared" si="176"/>
        <v>2.2489991917081262</v>
      </c>
      <c r="CE118" s="94">
        <f t="shared" si="177"/>
        <v>2.573221485569086</v>
      </c>
      <c r="CF118" s="94">
        <f t="shared" si="178"/>
        <v>2.8974437794300463</v>
      </c>
      <c r="CG118" s="94">
        <f t="shared" si="179"/>
        <v>3.3862186531571865</v>
      </c>
      <c r="CH118" s="94">
        <f t="shared" si="180"/>
        <v>4.4385250771026001</v>
      </c>
      <c r="CI118" s="94">
        <f t="shared" si="181"/>
        <v>0</v>
      </c>
    </row>
    <row r="119" spans="1:87" x14ac:dyDescent="0.4">
      <c r="A119" s="86">
        <v>117</v>
      </c>
      <c r="B119" s="97" t="s">
        <v>175</v>
      </c>
      <c r="C119" s="98" t="s">
        <v>346</v>
      </c>
      <c r="D119" s="94">
        <f t="shared" si="102"/>
        <v>2.54</v>
      </c>
      <c r="E119" s="94">
        <f t="shared" si="103"/>
        <v>1.5957179556152998</v>
      </c>
      <c r="F119" s="94">
        <f t="shared" si="104"/>
        <v>2.2455307902444996</v>
      </c>
      <c r="G119" s="94">
        <f t="shared" si="105"/>
        <v>2.8953436248736999</v>
      </c>
      <c r="H119" s="90">
        <f t="shared" si="98"/>
        <v>2.8953436248736999</v>
      </c>
      <c r="I119" s="94">
        <f t="shared" si="106"/>
        <v>3.5453522963694</v>
      </c>
      <c r="J119" s="94">
        <f t="shared" si="107"/>
        <v>0</v>
      </c>
      <c r="K119" s="94">
        <f t="shared" si="108"/>
        <v>1.5708988967341997</v>
      </c>
      <c r="L119" s="94">
        <f t="shared" si="109"/>
        <v>2.0410248784540999</v>
      </c>
      <c r="M119" s="94">
        <f t="shared" si="110"/>
        <v>2.5111508601739998</v>
      </c>
      <c r="N119" s="94">
        <f t="shared" si="111"/>
        <v>2.5905170142708998</v>
      </c>
      <c r="O119" s="94">
        <f t="shared" si="112"/>
        <v>3.5510707328711999</v>
      </c>
      <c r="P119" s="94">
        <f t="shared" si="113"/>
        <v>0</v>
      </c>
      <c r="Q119" s="94">
        <f t="shared" si="114"/>
        <v>1.5572425392435996</v>
      </c>
      <c r="R119" s="94">
        <f t="shared" si="115"/>
        <v>1.6255112709054997</v>
      </c>
      <c r="S119" s="94">
        <f t="shared" si="116"/>
        <v>1.8303174658912003</v>
      </c>
      <c r="T119" s="94">
        <f t="shared" si="117"/>
        <v>2.1390869254061999</v>
      </c>
      <c r="U119" s="94">
        <f t="shared" si="118"/>
        <v>2.8038355850537995</v>
      </c>
      <c r="V119" s="94">
        <f t="shared" si="119"/>
        <v>0</v>
      </c>
      <c r="W119" s="94">
        <f t="shared" si="120"/>
        <v>1.4093595934538998</v>
      </c>
      <c r="X119" s="94">
        <f t="shared" si="121"/>
        <v>1.9832791144187996</v>
      </c>
      <c r="Y119" s="94">
        <f t="shared" si="122"/>
        <v>2.5571986353836995</v>
      </c>
      <c r="Z119" s="90">
        <f t="shared" si="99"/>
        <v>2.5571986353836995</v>
      </c>
      <c r="AA119" s="94">
        <f t="shared" si="123"/>
        <v>3.1313009374239997</v>
      </c>
      <c r="AB119" s="94">
        <f t="shared" si="124"/>
        <v>0</v>
      </c>
      <c r="AC119" s="94">
        <f t="shared" si="125"/>
        <v>1.3608442737262998</v>
      </c>
      <c r="AD119" s="94">
        <f t="shared" si="126"/>
        <v>1.7681066212996999</v>
      </c>
      <c r="AE119" s="94">
        <f t="shared" si="127"/>
        <v>2.1753689688731002</v>
      </c>
      <c r="AF119" s="94">
        <f t="shared" si="128"/>
        <v>2.2441338205968</v>
      </c>
      <c r="AG119" s="94">
        <f t="shared" si="129"/>
        <v>3.0762446663552998</v>
      </c>
      <c r="AH119" s="94">
        <f t="shared" si="130"/>
        <v>0</v>
      </c>
      <c r="AI119" s="94">
        <f t="shared" si="131"/>
        <v>1.2026733645498</v>
      </c>
      <c r="AJ119" s="94">
        <f t="shared" si="132"/>
        <v>1.3760542703577998</v>
      </c>
      <c r="AK119" s="94">
        <f t="shared" si="133"/>
        <v>1.5494351761657996</v>
      </c>
      <c r="AL119" s="94">
        <f t="shared" si="134"/>
        <v>1.8108121139878002</v>
      </c>
      <c r="AM119" s="94">
        <f t="shared" si="135"/>
        <v>2.3735428219799997</v>
      </c>
      <c r="AN119" s="94">
        <f t="shared" si="136"/>
        <v>0</v>
      </c>
      <c r="AO119" s="94">
        <f t="shared" si="137"/>
        <v>0.45</v>
      </c>
      <c r="AP119" s="94">
        <f t="shared" si="138"/>
        <v>3.5956954268509995</v>
      </c>
      <c r="AQ119" s="94">
        <f t="shared" si="139"/>
        <v>3.9165676047156999</v>
      </c>
      <c r="AR119" s="94">
        <f t="shared" si="140"/>
        <v>0</v>
      </c>
      <c r="AS119" s="94">
        <f t="shared" si="141"/>
        <v>2.6744657510438996</v>
      </c>
      <c r="AT119" s="94">
        <f t="shared" si="142"/>
        <v>2.8853951120555008</v>
      </c>
      <c r="AU119" s="94">
        <f t="shared" si="143"/>
        <v>0</v>
      </c>
      <c r="AV119" s="94">
        <f t="shared" si="144"/>
        <v>2.9568886241190997</v>
      </c>
      <c r="AW119" s="94">
        <f t="shared" si="145"/>
        <v>2.9963693364055</v>
      </c>
      <c r="AX119" s="94">
        <f t="shared" si="146"/>
        <v>0</v>
      </c>
      <c r="AY119" s="94">
        <f t="shared" si="147"/>
        <v>0</v>
      </c>
      <c r="AZ119" s="94">
        <f t="shared" si="148"/>
        <v>2.983992577000611</v>
      </c>
      <c r="BA119" s="94">
        <f t="shared" si="149"/>
        <v>4.1991425777572147</v>
      </c>
      <c r="BB119" s="94">
        <f t="shared" si="150"/>
        <v>5.4142925785138196</v>
      </c>
      <c r="BC119" s="90">
        <f t="shared" si="100"/>
        <v>5.4142925785138196</v>
      </c>
      <c r="BD119" s="94">
        <f t="shared" si="151"/>
        <v>6.6298087942107777</v>
      </c>
      <c r="BE119" s="94">
        <f t="shared" si="152"/>
        <v>0</v>
      </c>
      <c r="BF119" s="94">
        <f t="shared" si="153"/>
        <v>2.9375809368929535</v>
      </c>
      <c r="BG119" s="94">
        <f t="shared" si="154"/>
        <v>3.8167165227091671</v>
      </c>
      <c r="BH119" s="94">
        <f t="shared" si="155"/>
        <v>4.6958521085253793</v>
      </c>
      <c r="BI119" s="94">
        <f t="shared" si="156"/>
        <v>4.8442668166865834</v>
      </c>
      <c r="BJ119" s="94">
        <f t="shared" si="157"/>
        <v>6.6405022704691445</v>
      </c>
      <c r="BK119" s="94">
        <f t="shared" si="158"/>
        <v>0</v>
      </c>
      <c r="BL119" s="94">
        <f t="shared" si="159"/>
        <v>2.9120435483855314</v>
      </c>
      <c r="BM119" s="94">
        <f t="shared" si="160"/>
        <v>3.0397060765932848</v>
      </c>
      <c r="BN119" s="94">
        <f t="shared" si="161"/>
        <v>3.4226936612165448</v>
      </c>
      <c r="BO119" s="94">
        <f t="shared" si="162"/>
        <v>4.0000925505095939</v>
      </c>
      <c r="BP119" s="94">
        <f t="shared" si="163"/>
        <v>5.243172544050605</v>
      </c>
      <c r="BQ119" s="94">
        <f t="shared" si="164"/>
        <v>0</v>
      </c>
      <c r="BR119" s="94">
        <f t="shared" si="165"/>
        <v>2.6355024397587923</v>
      </c>
      <c r="BS119" s="94">
        <f t="shared" si="166"/>
        <v>3.7087319439631559</v>
      </c>
      <c r="BT119" s="94">
        <f t="shared" si="167"/>
        <v>4.781961448167519</v>
      </c>
      <c r="BU119" s="90">
        <f t="shared" si="101"/>
        <v>4.781961448167519</v>
      </c>
      <c r="BV119" s="94">
        <f t="shared" si="168"/>
        <v>5.8555327529828807</v>
      </c>
      <c r="BW119" s="94">
        <f t="shared" si="169"/>
        <v>0</v>
      </c>
      <c r="BX119" s="94">
        <f t="shared" si="170"/>
        <v>2.5447787918681808</v>
      </c>
      <c r="BY119" s="94">
        <f t="shared" si="171"/>
        <v>3.306359381830438</v>
      </c>
      <c r="BZ119" s="94">
        <f t="shared" si="172"/>
        <v>4.0679399717926978</v>
      </c>
      <c r="CA119" s="94">
        <f t="shared" si="173"/>
        <v>4.1965302445160173</v>
      </c>
      <c r="CB119" s="94">
        <f t="shared" si="174"/>
        <v>5.7525775260844112</v>
      </c>
      <c r="CC119" s="94">
        <f t="shared" si="175"/>
        <v>0</v>
      </c>
      <c r="CD119" s="94">
        <f t="shared" si="176"/>
        <v>2.2489991917081262</v>
      </c>
      <c r="CE119" s="94">
        <f t="shared" si="177"/>
        <v>2.573221485569086</v>
      </c>
      <c r="CF119" s="94">
        <f t="shared" si="178"/>
        <v>2.8974437794300463</v>
      </c>
      <c r="CG119" s="94">
        <f t="shared" si="179"/>
        <v>3.3862186531571865</v>
      </c>
      <c r="CH119" s="94">
        <f t="shared" si="180"/>
        <v>4.4385250771026001</v>
      </c>
      <c r="CI119" s="94">
        <f t="shared" si="181"/>
        <v>0</v>
      </c>
    </row>
    <row r="120" spans="1:87" x14ac:dyDescent="0.4">
      <c r="A120" s="86">
        <v>118</v>
      </c>
      <c r="B120" s="97" t="s">
        <v>176</v>
      </c>
      <c r="C120" s="98" t="s">
        <v>346</v>
      </c>
      <c r="D120" s="94">
        <f t="shared" si="102"/>
        <v>2.54</v>
      </c>
      <c r="E120" s="94">
        <f t="shared" si="103"/>
        <v>1.5957179556152998</v>
      </c>
      <c r="F120" s="94">
        <f t="shared" si="104"/>
        <v>2.2455307902444996</v>
      </c>
      <c r="G120" s="94">
        <f t="shared" si="105"/>
        <v>2.8953436248736999</v>
      </c>
      <c r="H120" s="90">
        <f t="shared" si="98"/>
        <v>2.8953436248736999</v>
      </c>
      <c r="I120" s="94">
        <f t="shared" si="106"/>
        <v>3.5453522963694</v>
      </c>
      <c r="J120" s="94">
        <f t="shared" si="107"/>
        <v>0</v>
      </c>
      <c r="K120" s="94">
        <f t="shared" si="108"/>
        <v>1.5708988967341997</v>
      </c>
      <c r="L120" s="94">
        <f t="shared" si="109"/>
        <v>2.0410248784540999</v>
      </c>
      <c r="M120" s="94">
        <f t="shared" si="110"/>
        <v>2.5111508601739998</v>
      </c>
      <c r="N120" s="94">
        <f t="shared" si="111"/>
        <v>2.5905170142708998</v>
      </c>
      <c r="O120" s="94">
        <f t="shared" si="112"/>
        <v>3.5510707328711999</v>
      </c>
      <c r="P120" s="94">
        <f t="shared" si="113"/>
        <v>0</v>
      </c>
      <c r="Q120" s="94">
        <f t="shared" si="114"/>
        <v>1.5572425392435996</v>
      </c>
      <c r="R120" s="94">
        <f t="shared" si="115"/>
        <v>1.6255112709054997</v>
      </c>
      <c r="S120" s="94">
        <f t="shared" si="116"/>
        <v>1.8303174658912003</v>
      </c>
      <c r="T120" s="94">
        <f t="shared" si="117"/>
        <v>2.1390869254061999</v>
      </c>
      <c r="U120" s="94">
        <f t="shared" si="118"/>
        <v>2.8038355850537995</v>
      </c>
      <c r="V120" s="94">
        <f t="shared" si="119"/>
        <v>0</v>
      </c>
      <c r="W120" s="94">
        <f t="shared" si="120"/>
        <v>1.4093595934538998</v>
      </c>
      <c r="X120" s="94">
        <f t="shared" si="121"/>
        <v>1.9832791144187996</v>
      </c>
      <c r="Y120" s="94">
        <f t="shared" si="122"/>
        <v>2.5571986353836995</v>
      </c>
      <c r="Z120" s="90">
        <f t="shared" si="99"/>
        <v>2.5571986353836995</v>
      </c>
      <c r="AA120" s="94">
        <f t="shared" si="123"/>
        <v>3.1313009374239997</v>
      </c>
      <c r="AB120" s="94">
        <f t="shared" si="124"/>
        <v>0</v>
      </c>
      <c r="AC120" s="94">
        <f t="shared" si="125"/>
        <v>1.3608442737262998</v>
      </c>
      <c r="AD120" s="94">
        <f t="shared" si="126"/>
        <v>1.7681066212996999</v>
      </c>
      <c r="AE120" s="94">
        <f t="shared" si="127"/>
        <v>2.1753689688731002</v>
      </c>
      <c r="AF120" s="94">
        <f t="shared" si="128"/>
        <v>2.2441338205968</v>
      </c>
      <c r="AG120" s="94">
        <f t="shared" si="129"/>
        <v>3.0762446663552998</v>
      </c>
      <c r="AH120" s="94">
        <f t="shared" si="130"/>
        <v>0</v>
      </c>
      <c r="AI120" s="94">
        <f t="shared" si="131"/>
        <v>1.2026733645498</v>
      </c>
      <c r="AJ120" s="94">
        <f t="shared" si="132"/>
        <v>1.3760542703577998</v>
      </c>
      <c r="AK120" s="94">
        <f t="shared" si="133"/>
        <v>1.5494351761657996</v>
      </c>
      <c r="AL120" s="94">
        <f t="shared" si="134"/>
        <v>1.8108121139878002</v>
      </c>
      <c r="AM120" s="94">
        <f t="shared" si="135"/>
        <v>2.3735428219799997</v>
      </c>
      <c r="AN120" s="94">
        <f t="shared" si="136"/>
        <v>0</v>
      </c>
      <c r="AO120" s="94">
        <f t="shared" si="137"/>
        <v>0.45</v>
      </c>
      <c r="AP120" s="94">
        <f t="shared" si="138"/>
        <v>3.5956954268509995</v>
      </c>
      <c r="AQ120" s="94">
        <f t="shared" si="139"/>
        <v>3.9165676047156999</v>
      </c>
      <c r="AR120" s="94">
        <f t="shared" si="140"/>
        <v>0</v>
      </c>
      <c r="AS120" s="94">
        <f t="shared" si="141"/>
        <v>2.6744657510438996</v>
      </c>
      <c r="AT120" s="94">
        <f t="shared" si="142"/>
        <v>2.8853951120555008</v>
      </c>
      <c r="AU120" s="94">
        <f t="shared" si="143"/>
        <v>0</v>
      </c>
      <c r="AV120" s="94">
        <f t="shared" si="144"/>
        <v>2.9568886241190997</v>
      </c>
      <c r="AW120" s="94">
        <f t="shared" si="145"/>
        <v>2.9963693364055</v>
      </c>
      <c r="AX120" s="94">
        <f t="shared" si="146"/>
        <v>0</v>
      </c>
      <c r="AY120" s="94">
        <f t="shared" si="147"/>
        <v>0</v>
      </c>
      <c r="AZ120" s="94">
        <f t="shared" si="148"/>
        <v>2.983992577000611</v>
      </c>
      <c r="BA120" s="94">
        <f t="shared" si="149"/>
        <v>4.1991425777572147</v>
      </c>
      <c r="BB120" s="94">
        <f t="shared" si="150"/>
        <v>5.4142925785138196</v>
      </c>
      <c r="BC120" s="90">
        <f t="shared" si="100"/>
        <v>5.4142925785138196</v>
      </c>
      <c r="BD120" s="94">
        <f t="shared" si="151"/>
        <v>6.6298087942107777</v>
      </c>
      <c r="BE120" s="94">
        <f t="shared" si="152"/>
        <v>0</v>
      </c>
      <c r="BF120" s="94">
        <f t="shared" si="153"/>
        <v>2.9375809368929535</v>
      </c>
      <c r="BG120" s="94">
        <f t="shared" si="154"/>
        <v>3.8167165227091671</v>
      </c>
      <c r="BH120" s="94">
        <f t="shared" si="155"/>
        <v>4.6958521085253793</v>
      </c>
      <c r="BI120" s="94">
        <f t="shared" si="156"/>
        <v>4.8442668166865834</v>
      </c>
      <c r="BJ120" s="94">
        <f t="shared" si="157"/>
        <v>6.6405022704691445</v>
      </c>
      <c r="BK120" s="94">
        <f t="shared" si="158"/>
        <v>0</v>
      </c>
      <c r="BL120" s="94">
        <f t="shared" si="159"/>
        <v>2.9120435483855314</v>
      </c>
      <c r="BM120" s="94">
        <f t="shared" si="160"/>
        <v>3.0397060765932848</v>
      </c>
      <c r="BN120" s="94">
        <f t="shared" si="161"/>
        <v>3.4226936612165448</v>
      </c>
      <c r="BO120" s="94">
        <f t="shared" si="162"/>
        <v>4.0000925505095939</v>
      </c>
      <c r="BP120" s="94">
        <f t="shared" si="163"/>
        <v>5.243172544050605</v>
      </c>
      <c r="BQ120" s="94">
        <f t="shared" si="164"/>
        <v>0</v>
      </c>
      <c r="BR120" s="94">
        <f t="shared" si="165"/>
        <v>2.6355024397587923</v>
      </c>
      <c r="BS120" s="94">
        <f t="shared" si="166"/>
        <v>3.7087319439631559</v>
      </c>
      <c r="BT120" s="94">
        <f t="shared" si="167"/>
        <v>4.781961448167519</v>
      </c>
      <c r="BU120" s="90">
        <f t="shared" si="101"/>
        <v>4.781961448167519</v>
      </c>
      <c r="BV120" s="94">
        <f t="shared" si="168"/>
        <v>5.8555327529828807</v>
      </c>
      <c r="BW120" s="94">
        <f t="shared" si="169"/>
        <v>0</v>
      </c>
      <c r="BX120" s="94">
        <f t="shared" si="170"/>
        <v>2.5447787918681808</v>
      </c>
      <c r="BY120" s="94">
        <f t="shared" si="171"/>
        <v>3.306359381830438</v>
      </c>
      <c r="BZ120" s="94">
        <f t="shared" si="172"/>
        <v>4.0679399717926978</v>
      </c>
      <c r="CA120" s="94">
        <f t="shared" si="173"/>
        <v>4.1965302445160173</v>
      </c>
      <c r="CB120" s="94">
        <f t="shared" si="174"/>
        <v>5.7525775260844112</v>
      </c>
      <c r="CC120" s="94">
        <f t="shared" si="175"/>
        <v>0</v>
      </c>
      <c r="CD120" s="94">
        <f t="shared" si="176"/>
        <v>2.2489991917081262</v>
      </c>
      <c r="CE120" s="94">
        <f t="shared" si="177"/>
        <v>2.573221485569086</v>
      </c>
      <c r="CF120" s="94">
        <f t="shared" si="178"/>
        <v>2.8974437794300463</v>
      </c>
      <c r="CG120" s="94">
        <f t="shared" si="179"/>
        <v>3.3862186531571865</v>
      </c>
      <c r="CH120" s="94">
        <f t="shared" si="180"/>
        <v>4.4385250771026001</v>
      </c>
      <c r="CI120" s="94">
        <f t="shared" si="181"/>
        <v>0</v>
      </c>
    </row>
    <row r="121" spans="1:87" ht="42" x14ac:dyDescent="0.4">
      <c r="A121" s="86">
        <v>119</v>
      </c>
      <c r="B121" s="97" t="s">
        <v>177</v>
      </c>
      <c r="C121" s="98" t="s">
        <v>346</v>
      </c>
      <c r="D121" s="94">
        <f t="shared" si="102"/>
        <v>2.54</v>
      </c>
      <c r="E121" s="94">
        <f t="shared" si="103"/>
        <v>1.5957179556152998</v>
      </c>
      <c r="F121" s="94">
        <f t="shared" si="104"/>
        <v>2.2455307902444996</v>
      </c>
      <c r="G121" s="94">
        <f t="shared" si="105"/>
        <v>2.8953436248736999</v>
      </c>
      <c r="H121" s="90">
        <f t="shared" si="98"/>
        <v>2.8953436248736999</v>
      </c>
      <c r="I121" s="94">
        <f t="shared" si="106"/>
        <v>3.5453522963694</v>
      </c>
      <c r="J121" s="94">
        <f t="shared" si="107"/>
        <v>0</v>
      </c>
      <c r="K121" s="94">
        <f t="shared" si="108"/>
        <v>1.5708988967341997</v>
      </c>
      <c r="L121" s="94">
        <f t="shared" si="109"/>
        <v>2.0410248784540999</v>
      </c>
      <c r="M121" s="94">
        <f t="shared" si="110"/>
        <v>2.5111508601739998</v>
      </c>
      <c r="N121" s="94">
        <f t="shared" si="111"/>
        <v>2.5905170142708998</v>
      </c>
      <c r="O121" s="94">
        <f t="shared" si="112"/>
        <v>3.5510707328711999</v>
      </c>
      <c r="P121" s="94">
        <f t="shared" si="113"/>
        <v>0</v>
      </c>
      <c r="Q121" s="94">
        <f t="shared" si="114"/>
        <v>1.5572425392435996</v>
      </c>
      <c r="R121" s="94">
        <f t="shared" si="115"/>
        <v>1.6255112709054997</v>
      </c>
      <c r="S121" s="94">
        <f t="shared" si="116"/>
        <v>1.8303174658912003</v>
      </c>
      <c r="T121" s="94">
        <f t="shared" si="117"/>
        <v>2.1390869254061999</v>
      </c>
      <c r="U121" s="94">
        <f t="shared" si="118"/>
        <v>2.8038355850537995</v>
      </c>
      <c r="V121" s="94">
        <f t="shared" si="119"/>
        <v>0</v>
      </c>
      <c r="W121" s="94">
        <f t="shared" si="120"/>
        <v>1.4093595934538998</v>
      </c>
      <c r="X121" s="94">
        <f t="shared" si="121"/>
        <v>1.9832791144187996</v>
      </c>
      <c r="Y121" s="94">
        <f t="shared" si="122"/>
        <v>2.5571986353836995</v>
      </c>
      <c r="Z121" s="90">
        <f t="shared" si="99"/>
        <v>2.5571986353836995</v>
      </c>
      <c r="AA121" s="94">
        <f t="shared" si="123"/>
        <v>3.1313009374239997</v>
      </c>
      <c r="AB121" s="94">
        <f t="shared" si="124"/>
        <v>0</v>
      </c>
      <c r="AC121" s="94">
        <f t="shared" si="125"/>
        <v>1.3608442737262998</v>
      </c>
      <c r="AD121" s="94">
        <f t="shared" si="126"/>
        <v>1.7681066212996999</v>
      </c>
      <c r="AE121" s="94">
        <f t="shared" si="127"/>
        <v>2.1753689688731002</v>
      </c>
      <c r="AF121" s="94">
        <f t="shared" si="128"/>
        <v>2.2441338205968</v>
      </c>
      <c r="AG121" s="94">
        <f t="shared" si="129"/>
        <v>3.0762446663552998</v>
      </c>
      <c r="AH121" s="94">
        <f t="shared" si="130"/>
        <v>0</v>
      </c>
      <c r="AI121" s="94">
        <f t="shared" si="131"/>
        <v>1.2026733645498</v>
      </c>
      <c r="AJ121" s="94">
        <f t="shared" si="132"/>
        <v>1.3760542703577998</v>
      </c>
      <c r="AK121" s="94">
        <f t="shared" si="133"/>
        <v>1.5494351761657996</v>
      </c>
      <c r="AL121" s="94">
        <f t="shared" si="134"/>
        <v>1.8108121139878002</v>
      </c>
      <c r="AM121" s="94">
        <f t="shared" si="135"/>
        <v>2.3735428219799997</v>
      </c>
      <c r="AN121" s="94">
        <f t="shared" si="136"/>
        <v>0</v>
      </c>
      <c r="AO121" s="94">
        <f t="shared" si="137"/>
        <v>0.45</v>
      </c>
      <c r="AP121" s="94">
        <f t="shared" si="138"/>
        <v>3.5956954268509995</v>
      </c>
      <c r="AQ121" s="94">
        <f t="shared" si="139"/>
        <v>3.9165676047156999</v>
      </c>
      <c r="AR121" s="94">
        <f t="shared" si="140"/>
        <v>0</v>
      </c>
      <c r="AS121" s="94">
        <f t="shared" si="141"/>
        <v>2.6744657510438996</v>
      </c>
      <c r="AT121" s="94">
        <f t="shared" si="142"/>
        <v>2.8853951120555008</v>
      </c>
      <c r="AU121" s="94">
        <f t="shared" si="143"/>
        <v>0</v>
      </c>
      <c r="AV121" s="94">
        <f t="shared" si="144"/>
        <v>2.9568886241190997</v>
      </c>
      <c r="AW121" s="94">
        <f t="shared" si="145"/>
        <v>2.9963693364055</v>
      </c>
      <c r="AX121" s="94">
        <f t="shared" si="146"/>
        <v>0</v>
      </c>
      <c r="AY121" s="94">
        <f t="shared" si="147"/>
        <v>0</v>
      </c>
      <c r="AZ121" s="94">
        <f t="shared" si="148"/>
        <v>2.983992577000611</v>
      </c>
      <c r="BA121" s="94">
        <f t="shared" si="149"/>
        <v>4.1991425777572147</v>
      </c>
      <c r="BB121" s="94">
        <f t="shared" si="150"/>
        <v>5.4142925785138196</v>
      </c>
      <c r="BC121" s="90">
        <f t="shared" si="100"/>
        <v>5.4142925785138196</v>
      </c>
      <c r="BD121" s="94">
        <f t="shared" si="151"/>
        <v>6.6298087942107777</v>
      </c>
      <c r="BE121" s="94">
        <f t="shared" si="152"/>
        <v>0</v>
      </c>
      <c r="BF121" s="94">
        <f t="shared" si="153"/>
        <v>2.9375809368929535</v>
      </c>
      <c r="BG121" s="94">
        <f t="shared" si="154"/>
        <v>3.8167165227091671</v>
      </c>
      <c r="BH121" s="94">
        <f t="shared" si="155"/>
        <v>4.6958521085253793</v>
      </c>
      <c r="BI121" s="94">
        <f t="shared" si="156"/>
        <v>4.8442668166865834</v>
      </c>
      <c r="BJ121" s="94">
        <f t="shared" si="157"/>
        <v>6.6405022704691445</v>
      </c>
      <c r="BK121" s="94">
        <f t="shared" si="158"/>
        <v>0</v>
      </c>
      <c r="BL121" s="94">
        <f t="shared" si="159"/>
        <v>2.9120435483855314</v>
      </c>
      <c r="BM121" s="94">
        <f t="shared" si="160"/>
        <v>3.0397060765932848</v>
      </c>
      <c r="BN121" s="94">
        <f t="shared" si="161"/>
        <v>3.4226936612165448</v>
      </c>
      <c r="BO121" s="94">
        <f t="shared" si="162"/>
        <v>4.0000925505095939</v>
      </c>
      <c r="BP121" s="94">
        <f t="shared" si="163"/>
        <v>5.243172544050605</v>
      </c>
      <c r="BQ121" s="94">
        <f t="shared" si="164"/>
        <v>0</v>
      </c>
      <c r="BR121" s="94">
        <f t="shared" si="165"/>
        <v>2.6355024397587923</v>
      </c>
      <c r="BS121" s="94">
        <f t="shared" si="166"/>
        <v>3.7087319439631559</v>
      </c>
      <c r="BT121" s="94">
        <f t="shared" si="167"/>
        <v>4.781961448167519</v>
      </c>
      <c r="BU121" s="90">
        <f t="shared" si="101"/>
        <v>4.781961448167519</v>
      </c>
      <c r="BV121" s="94">
        <f t="shared" si="168"/>
        <v>5.8555327529828807</v>
      </c>
      <c r="BW121" s="94">
        <f t="shared" si="169"/>
        <v>0</v>
      </c>
      <c r="BX121" s="94">
        <f t="shared" si="170"/>
        <v>2.5447787918681808</v>
      </c>
      <c r="BY121" s="94">
        <f t="shared" si="171"/>
        <v>3.306359381830438</v>
      </c>
      <c r="BZ121" s="94">
        <f t="shared" si="172"/>
        <v>4.0679399717926978</v>
      </c>
      <c r="CA121" s="94">
        <f t="shared" si="173"/>
        <v>4.1965302445160173</v>
      </c>
      <c r="CB121" s="94">
        <f t="shared" si="174"/>
        <v>5.7525775260844112</v>
      </c>
      <c r="CC121" s="94">
        <f t="shared" si="175"/>
        <v>0</v>
      </c>
      <c r="CD121" s="94">
        <f t="shared" si="176"/>
        <v>2.2489991917081262</v>
      </c>
      <c r="CE121" s="94">
        <f t="shared" si="177"/>
        <v>2.573221485569086</v>
      </c>
      <c r="CF121" s="94">
        <f t="shared" si="178"/>
        <v>2.8974437794300463</v>
      </c>
      <c r="CG121" s="94">
        <f t="shared" si="179"/>
        <v>3.3862186531571865</v>
      </c>
      <c r="CH121" s="94">
        <f t="shared" si="180"/>
        <v>4.4385250771026001</v>
      </c>
      <c r="CI121" s="94">
        <f t="shared" si="181"/>
        <v>0</v>
      </c>
    </row>
    <row r="122" spans="1:87" x14ac:dyDescent="0.4">
      <c r="A122" s="86">
        <v>120</v>
      </c>
      <c r="B122" s="97" t="s">
        <v>178</v>
      </c>
      <c r="C122" s="98" t="s">
        <v>346</v>
      </c>
      <c r="D122" s="94">
        <f t="shared" si="102"/>
        <v>2.54</v>
      </c>
      <c r="E122" s="94">
        <f t="shared" si="103"/>
        <v>1.5957179556152998</v>
      </c>
      <c r="F122" s="94">
        <f t="shared" si="104"/>
        <v>2.2455307902444996</v>
      </c>
      <c r="G122" s="94">
        <f t="shared" si="105"/>
        <v>2.8953436248736999</v>
      </c>
      <c r="H122" s="90">
        <f t="shared" si="98"/>
        <v>2.8953436248736999</v>
      </c>
      <c r="I122" s="94">
        <f t="shared" si="106"/>
        <v>3.5453522963694</v>
      </c>
      <c r="J122" s="94">
        <f t="shared" si="107"/>
        <v>0</v>
      </c>
      <c r="K122" s="94">
        <f t="shared" si="108"/>
        <v>1.5708988967341997</v>
      </c>
      <c r="L122" s="94">
        <f t="shared" si="109"/>
        <v>2.0410248784540999</v>
      </c>
      <c r="M122" s="94">
        <f t="shared" si="110"/>
        <v>2.5111508601739998</v>
      </c>
      <c r="N122" s="94">
        <f t="shared" si="111"/>
        <v>2.5905170142708998</v>
      </c>
      <c r="O122" s="94">
        <f t="shared" si="112"/>
        <v>3.5510707328711999</v>
      </c>
      <c r="P122" s="94">
        <f t="shared" si="113"/>
        <v>0</v>
      </c>
      <c r="Q122" s="94">
        <f t="shared" si="114"/>
        <v>1.5572425392435996</v>
      </c>
      <c r="R122" s="94">
        <f t="shared" si="115"/>
        <v>1.6255112709054997</v>
      </c>
      <c r="S122" s="94">
        <f t="shared" si="116"/>
        <v>1.8303174658912003</v>
      </c>
      <c r="T122" s="94">
        <f t="shared" si="117"/>
        <v>2.1390869254061999</v>
      </c>
      <c r="U122" s="94">
        <f t="shared" si="118"/>
        <v>2.8038355850537995</v>
      </c>
      <c r="V122" s="94">
        <f t="shared" si="119"/>
        <v>0</v>
      </c>
      <c r="W122" s="94">
        <f t="shared" si="120"/>
        <v>1.4093595934538998</v>
      </c>
      <c r="X122" s="94">
        <f t="shared" si="121"/>
        <v>1.9832791144187996</v>
      </c>
      <c r="Y122" s="94">
        <f t="shared" si="122"/>
        <v>2.5571986353836995</v>
      </c>
      <c r="Z122" s="90">
        <f t="shared" si="99"/>
        <v>2.5571986353836995</v>
      </c>
      <c r="AA122" s="94">
        <f t="shared" si="123"/>
        <v>3.1313009374239997</v>
      </c>
      <c r="AB122" s="94">
        <f t="shared" si="124"/>
        <v>0</v>
      </c>
      <c r="AC122" s="94">
        <f t="shared" si="125"/>
        <v>1.3608442737262998</v>
      </c>
      <c r="AD122" s="94">
        <f t="shared" si="126"/>
        <v>1.7681066212996999</v>
      </c>
      <c r="AE122" s="94">
        <f t="shared" si="127"/>
        <v>2.1753689688731002</v>
      </c>
      <c r="AF122" s="94">
        <f t="shared" si="128"/>
        <v>2.2441338205968</v>
      </c>
      <c r="AG122" s="94">
        <f t="shared" si="129"/>
        <v>3.0762446663552998</v>
      </c>
      <c r="AH122" s="94">
        <f t="shared" si="130"/>
        <v>0</v>
      </c>
      <c r="AI122" s="94">
        <f t="shared" si="131"/>
        <v>1.2026733645498</v>
      </c>
      <c r="AJ122" s="94">
        <f t="shared" si="132"/>
        <v>1.3760542703577998</v>
      </c>
      <c r="AK122" s="94">
        <f t="shared" si="133"/>
        <v>1.5494351761657996</v>
      </c>
      <c r="AL122" s="94">
        <f t="shared" si="134"/>
        <v>1.8108121139878002</v>
      </c>
      <c r="AM122" s="94">
        <f t="shared" si="135"/>
        <v>2.3735428219799997</v>
      </c>
      <c r="AN122" s="94">
        <f t="shared" si="136"/>
        <v>0</v>
      </c>
      <c r="AO122" s="94">
        <f t="shared" si="137"/>
        <v>0.45</v>
      </c>
      <c r="AP122" s="94">
        <f t="shared" si="138"/>
        <v>3.5956954268509995</v>
      </c>
      <c r="AQ122" s="94">
        <f t="shared" si="139"/>
        <v>3.9165676047156999</v>
      </c>
      <c r="AR122" s="94">
        <f t="shared" si="140"/>
        <v>0</v>
      </c>
      <c r="AS122" s="94">
        <f t="shared" si="141"/>
        <v>2.6744657510438996</v>
      </c>
      <c r="AT122" s="94">
        <f t="shared" si="142"/>
        <v>2.8853951120555008</v>
      </c>
      <c r="AU122" s="94">
        <f t="shared" si="143"/>
        <v>0</v>
      </c>
      <c r="AV122" s="94">
        <f t="shared" si="144"/>
        <v>2.9568886241190997</v>
      </c>
      <c r="AW122" s="94">
        <f t="shared" si="145"/>
        <v>2.9963693364055</v>
      </c>
      <c r="AX122" s="94">
        <f t="shared" si="146"/>
        <v>0</v>
      </c>
      <c r="AY122" s="94">
        <f t="shared" si="147"/>
        <v>0</v>
      </c>
      <c r="AZ122" s="94">
        <f t="shared" si="148"/>
        <v>2.983992577000611</v>
      </c>
      <c r="BA122" s="94">
        <f t="shared" si="149"/>
        <v>4.1991425777572147</v>
      </c>
      <c r="BB122" s="94">
        <f t="shared" si="150"/>
        <v>5.4142925785138196</v>
      </c>
      <c r="BC122" s="90">
        <f t="shared" si="100"/>
        <v>5.4142925785138196</v>
      </c>
      <c r="BD122" s="94">
        <f t="shared" si="151"/>
        <v>6.6298087942107777</v>
      </c>
      <c r="BE122" s="94">
        <f t="shared" si="152"/>
        <v>0</v>
      </c>
      <c r="BF122" s="94">
        <f t="shared" si="153"/>
        <v>2.9375809368929535</v>
      </c>
      <c r="BG122" s="94">
        <f t="shared" si="154"/>
        <v>3.8167165227091671</v>
      </c>
      <c r="BH122" s="94">
        <f t="shared" si="155"/>
        <v>4.6958521085253793</v>
      </c>
      <c r="BI122" s="94">
        <f t="shared" si="156"/>
        <v>4.8442668166865834</v>
      </c>
      <c r="BJ122" s="94">
        <f t="shared" si="157"/>
        <v>6.6405022704691445</v>
      </c>
      <c r="BK122" s="94">
        <f t="shared" si="158"/>
        <v>0</v>
      </c>
      <c r="BL122" s="94">
        <f t="shared" si="159"/>
        <v>2.9120435483855314</v>
      </c>
      <c r="BM122" s="94">
        <f t="shared" si="160"/>
        <v>3.0397060765932848</v>
      </c>
      <c r="BN122" s="94">
        <f t="shared" si="161"/>
        <v>3.4226936612165448</v>
      </c>
      <c r="BO122" s="94">
        <f t="shared" si="162"/>
        <v>4.0000925505095939</v>
      </c>
      <c r="BP122" s="94">
        <f t="shared" si="163"/>
        <v>5.243172544050605</v>
      </c>
      <c r="BQ122" s="94">
        <f t="shared" si="164"/>
        <v>0</v>
      </c>
      <c r="BR122" s="94">
        <f t="shared" si="165"/>
        <v>2.6355024397587923</v>
      </c>
      <c r="BS122" s="94">
        <f t="shared" si="166"/>
        <v>3.7087319439631559</v>
      </c>
      <c r="BT122" s="94">
        <f t="shared" si="167"/>
        <v>4.781961448167519</v>
      </c>
      <c r="BU122" s="90">
        <f t="shared" si="101"/>
        <v>4.781961448167519</v>
      </c>
      <c r="BV122" s="94">
        <f t="shared" si="168"/>
        <v>5.8555327529828807</v>
      </c>
      <c r="BW122" s="94">
        <f t="shared" si="169"/>
        <v>0</v>
      </c>
      <c r="BX122" s="94">
        <f t="shared" si="170"/>
        <v>2.5447787918681808</v>
      </c>
      <c r="BY122" s="94">
        <f t="shared" si="171"/>
        <v>3.306359381830438</v>
      </c>
      <c r="BZ122" s="94">
        <f t="shared" si="172"/>
        <v>4.0679399717926978</v>
      </c>
      <c r="CA122" s="94">
        <f t="shared" si="173"/>
        <v>4.1965302445160173</v>
      </c>
      <c r="CB122" s="94">
        <f t="shared" si="174"/>
        <v>5.7525775260844112</v>
      </c>
      <c r="CC122" s="94">
        <f t="shared" si="175"/>
        <v>0</v>
      </c>
      <c r="CD122" s="94">
        <f t="shared" si="176"/>
        <v>2.2489991917081262</v>
      </c>
      <c r="CE122" s="94">
        <f t="shared" si="177"/>
        <v>2.573221485569086</v>
      </c>
      <c r="CF122" s="94">
        <f t="shared" si="178"/>
        <v>2.8974437794300463</v>
      </c>
      <c r="CG122" s="94">
        <f t="shared" si="179"/>
        <v>3.3862186531571865</v>
      </c>
      <c r="CH122" s="94">
        <f t="shared" si="180"/>
        <v>4.4385250771026001</v>
      </c>
      <c r="CI122" s="94">
        <f t="shared" si="181"/>
        <v>0</v>
      </c>
    </row>
    <row r="123" spans="1:87" x14ac:dyDescent="0.4">
      <c r="A123" s="86">
        <v>121</v>
      </c>
      <c r="B123" s="97" t="s">
        <v>179</v>
      </c>
      <c r="C123" s="98" t="s">
        <v>346</v>
      </c>
      <c r="D123" s="94">
        <f t="shared" si="102"/>
        <v>2.54</v>
      </c>
      <c r="E123" s="94">
        <f t="shared" si="103"/>
        <v>1.5957179556152998</v>
      </c>
      <c r="F123" s="94">
        <f t="shared" si="104"/>
        <v>2.2455307902444996</v>
      </c>
      <c r="G123" s="94">
        <f t="shared" si="105"/>
        <v>2.8953436248736999</v>
      </c>
      <c r="H123" s="90">
        <f t="shared" si="98"/>
        <v>2.8953436248736999</v>
      </c>
      <c r="I123" s="94">
        <f t="shared" si="106"/>
        <v>3.5453522963694</v>
      </c>
      <c r="J123" s="94">
        <f t="shared" si="107"/>
        <v>0</v>
      </c>
      <c r="K123" s="94">
        <f t="shared" si="108"/>
        <v>1.5708988967341997</v>
      </c>
      <c r="L123" s="94">
        <f t="shared" si="109"/>
        <v>2.0410248784540999</v>
      </c>
      <c r="M123" s="94">
        <f t="shared" si="110"/>
        <v>2.5111508601739998</v>
      </c>
      <c r="N123" s="94">
        <f t="shared" si="111"/>
        <v>2.5905170142708998</v>
      </c>
      <c r="O123" s="94">
        <f t="shared" si="112"/>
        <v>3.5510707328711999</v>
      </c>
      <c r="P123" s="94">
        <f t="shared" si="113"/>
        <v>0</v>
      </c>
      <c r="Q123" s="94">
        <f t="shared" si="114"/>
        <v>1.5572425392435996</v>
      </c>
      <c r="R123" s="94">
        <f t="shared" si="115"/>
        <v>1.6255112709054997</v>
      </c>
      <c r="S123" s="94">
        <f t="shared" si="116"/>
        <v>1.8303174658912003</v>
      </c>
      <c r="T123" s="94">
        <f t="shared" si="117"/>
        <v>2.1390869254061999</v>
      </c>
      <c r="U123" s="94">
        <f t="shared" si="118"/>
        <v>2.8038355850537995</v>
      </c>
      <c r="V123" s="94">
        <f t="shared" si="119"/>
        <v>0</v>
      </c>
      <c r="W123" s="94">
        <f t="shared" si="120"/>
        <v>1.4093595934538998</v>
      </c>
      <c r="X123" s="94">
        <f t="shared" si="121"/>
        <v>1.9832791144187996</v>
      </c>
      <c r="Y123" s="94">
        <f t="shared" si="122"/>
        <v>2.5571986353836995</v>
      </c>
      <c r="Z123" s="90">
        <f t="shared" si="99"/>
        <v>2.5571986353836995</v>
      </c>
      <c r="AA123" s="94">
        <f t="shared" si="123"/>
        <v>3.1313009374239997</v>
      </c>
      <c r="AB123" s="94">
        <f t="shared" si="124"/>
        <v>0</v>
      </c>
      <c r="AC123" s="94">
        <f t="shared" si="125"/>
        <v>1.3608442737262998</v>
      </c>
      <c r="AD123" s="94">
        <f t="shared" si="126"/>
        <v>1.7681066212996999</v>
      </c>
      <c r="AE123" s="94">
        <f t="shared" si="127"/>
        <v>2.1753689688731002</v>
      </c>
      <c r="AF123" s="94">
        <f t="shared" si="128"/>
        <v>2.2441338205968</v>
      </c>
      <c r="AG123" s="94">
        <f t="shared" si="129"/>
        <v>3.0762446663552998</v>
      </c>
      <c r="AH123" s="94">
        <f t="shared" si="130"/>
        <v>0</v>
      </c>
      <c r="AI123" s="94">
        <f t="shared" si="131"/>
        <v>1.2026733645498</v>
      </c>
      <c r="AJ123" s="94">
        <f t="shared" si="132"/>
        <v>1.3760542703577998</v>
      </c>
      <c r="AK123" s="94">
        <f t="shared" si="133"/>
        <v>1.5494351761657996</v>
      </c>
      <c r="AL123" s="94">
        <f t="shared" si="134"/>
        <v>1.8108121139878002</v>
      </c>
      <c r="AM123" s="94">
        <f t="shared" si="135"/>
        <v>2.3735428219799997</v>
      </c>
      <c r="AN123" s="94">
        <f t="shared" si="136"/>
        <v>0</v>
      </c>
      <c r="AO123" s="94">
        <f t="shared" si="137"/>
        <v>0.45</v>
      </c>
      <c r="AP123" s="94">
        <f t="shared" si="138"/>
        <v>3.5956954268509995</v>
      </c>
      <c r="AQ123" s="94">
        <f t="shared" si="139"/>
        <v>3.9165676047156999</v>
      </c>
      <c r="AR123" s="94">
        <f t="shared" si="140"/>
        <v>0</v>
      </c>
      <c r="AS123" s="94">
        <f t="shared" si="141"/>
        <v>2.6744657510438996</v>
      </c>
      <c r="AT123" s="94">
        <f t="shared" si="142"/>
        <v>2.8853951120555008</v>
      </c>
      <c r="AU123" s="94">
        <f t="shared" si="143"/>
        <v>0</v>
      </c>
      <c r="AV123" s="94">
        <f t="shared" si="144"/>
        <v>2.9568886241190997</v>
      </c>
      <c r="AW123" s="94">
        <f t="shared" si="145"/>
        <v>2.9963693364055</v>
      </c>
      <c r="AX123" s="94">
        <f t="shared" si="146"/>
        <v>0</v>
      </c>
      <c r="AY123" s="94">
        <f t="shared" si="147"/>
        <v>0</v>
      </c>
      <c r="AZ123" s="94">
        <f t="shared" si="148"/>
        <v>2.983992577000611</v>
      </c>
      <c r="BA123" s="94">
        <f t="shared" si="149"/>
        <v>4.1991425777572147</v>
      </c>
      <c r="BB123" s="94">
        <f t="shared" si="150"/>
        <v>5.4142925785138196</v>
      </c>
      <c r="BC123" s="90">
        <f t="shared" si="100"/>
        <v>5.4142925785138196</v>
      </c>
      <c r="BD123" s="94">
        <f t="shared" si="151"/>
        <v>6.6298087942107777</v>
      </c>
      <c r="BE123" s="94">
        <f t="shared" si="152"/>
        <v>0</v>
      </c>
      <c r="BF123" s="94">
        <f t="shared" si="153"/>
        <v>2.9375809368929535</v>
      </c>
      <c r="BG123" s="94">
        <f t="shared" si="154"/>
        <v>3.8167165227091671</v>
      </c>
      <c r="BH123" s="94">
        <f t="shared" si="155"/>
        <v>4.6958521085253793</v>
      </c>
      <c r="BI123" s="94">
        <f t="shared" si="156"/>
        <v>4.8442668166865834</v>
      </c>
      <c r="BJ123" s="94">
        <f t="shared" si="157"/>
        <v>6.6405022704691445</v>
      </c>
      <c r="BK123" s="94">
        <f t="shared" si="158"/>
        <v>0</v>
      </c>
      <c r="BL123" s="94">
        <f t="shared" si="159"/>
        <v>2.9120435483855314</v>
      </c>
      <c r="BM123" s="94">
        <f t="shared" si="160"/>
        <v>3.0397060765932848</v>
      </c>
      <c r="BN123" s="94">
        <f t="shared" si="161"/>
        <v>3.4226936612165448</v>
      </c>
      <c r="BO123" s="94">
        <f t="shared" si="162"/>
        <v>4.0000925505095939</v>
      </c>
      <c r="BP123" s="94">
        <f t="shared" si="163"/>
        <v>5.243172544050605</v>
      </c>
      <c r="BQ123" s="94">
        <f t="shared" si="164"/>
        <v>0</v>
      </c>
      <c r="BR123" s="94">
        <f t="shared" si="165"/>
        <v>2.6355024397587923</v>
      </c>
      <c r="BS123" s="94">
        <f t="shared" si="166"/>
        <v>3.7087319439631559</v>
      </c>
      <c r="BT123" s="94">
        <f t="shared" si="167"/>
        <v>4.781961448167519</v>
      </c>
      <c r="BU123" s="90">
        <f t="shared" si="101"/>
        <v>4.781961448167519</v>
      </c>
      <c r="BV123" s="94">
        <f t="shared" si="168"/>
        <v>5.8555327529828807</v>
      </c>
      <c r="BW123" s="94">
        <f t="shared" si="169"/>
        <v>0</v>
      </c>
      <c r="BX123" s="94">
        <f t="shared" si="170"/>
        <v>2.5447787918681808</v>
      </c>
      <c r="BY123" s="94">
        <f t="shared" si="171"/>
        <v>3.306359381830438</v>
      </c>
      <c r="BZ123" s="94">
        <f t="shared" si="172"/>
        <v>4.0679399717926978</v>
      </c>
      <c r="CA123" s="94">
        <f t="shared" si="173"/>
        <v>4.1965302445160173</v>
      </c>
      <c r="CB123" s="94">
        <f t="shared" si="174"/>
        <v>5.7525775260844112</v>
      </c>
      <c r="CC123" s="94">
        <f t="shared" si="175"/>
        <v>0</v>
      </c>
      <c r="CD123" s="94">
        <f t="shared" si="176"/>
        <v>2.2489991917081262</v>
      </c>
      <c r="CE123" s="94">
        <f t="shared" si="177"/>
        <v>2.573221485569086</v>
      </c>
      <c r="CF123" s="94">
        <f t="shared" si="178"/>
        <v>2.8974437794300463</v>
      </c>
      <c r="CG123" s="94">
        <f t="shared" si="179"/>
        <v>3.3862186531571865</v>
      </c>
      <c r="CH123" s="94">
        <f t="shared" si="180"/>
        <v>4.4385250771026001</v>
      </c>
      <c r="CI123" s="94">
        <f t="shared" si="181"/>
        <v>0</v>
      </c>
    </row>
    <row r="124" spans="1:87" x14ac:dyDescent="0.4">
      <c r="A124" s="86">
        <v>122</v>
      </c>
      <c r="B124" s="97" t="s">
        <v>180</v>
      </c>
      <c r="C124" s="98" t="s">
        <v>346</v>
      </c>
      <c r="D124" s="94">
        <f t="shared" si="102"/>
        <v>2.54</v>
      </c>
      <c r="E124" s="94">
        <f t="shared" si="103"/>
        <v>1.5957179556152998</v>
      </c>
      <c r="F124" s="94">
        <f t="shared" si="104"/>
        <v>2.2455307902444996</v>
      </c>
      <c r="G124" s="94">
        <f t="shared" si="105"/>
        <v>2.8953436248736999</v>
      </c>
      <c r="H124" s="90">
        <f t="shared" si="98"/>
        <v>2.8953436248736999</v>
      </c>
      <c r="I124" s="94">
        <f t="shared" si="106"/>
        <v>3.5453522963694</v>
      </c>
      <c r="J124" s="94">
        <f t="shared" si="107"/>
        <v>0</v>
      </c>
      <c r="K124" s="94">
        <f t="shared" si="108"/>
        <v>1.5708988967341997</v>
      </c>
      <c r="L124" s="94">
        <f t="shared" si="109"/>
        <v>2.0410248784540999</v>
      </c>
      <c r="M124" s="94">
        <f t="shared" si="110"/>
        <v>2.5111508601739998</v>
      </c>
      <c r="N124" s="94">
        <f t="shared" si="111"/>
        <v>2.5905170142708998</v>
      </c>
      <c r="O124" s="94">
        <f t="shared" si="112"/>
        <v>3.5510707328711999</v>
      </c>
      <c r="P124" s="94">
        <f t="shared" si="113"/>
        <v>0</v>
      </c>
      <c r="Q124" s="94">
        <f t="shared" si="114"/>
        <v>1.5572425392435996</v>
      </c>
      <c r="R124" s="94">
        <f t="shared" si="115"/>
        <v>1.6255112709054997</v>
      </c>
      <c r="S124" s="94">
        <f t="shared" si="116"/>
        <v>1.8303174658912003</v>
      </c>
      <c r="T124" s="94">
        <f t="shared" si="117"/>
        <v>2.1390869254061999</v>
      </c>
      <c r="U124" s="94">
        <f t="shared" si="118"/>
        <v>2.8038355850537995</v>
      </c>
      <c r="V124" s="94">
        <f t="shared" si="119"/>
        <v>0</v>
      </c>
      <c r="W124" s="94">
        <f t="shared" si="120"/>
        <v>1.4093595934538998</v>
      </c>
      <c r="X124" s="94">
        <f t="shared" si="121"/>
        <v>1.9832791144187996</v>
      </c>
      <c r="Y124" s="94">
        <f t="shared" si="122"/>
        <v>2.5571986353836995</v>
      </c>
      <c r="Z124" s="90">
        <f t="shared" si="99"/>
        <v>2.5571986353836995</v>
      </c>
      <c r="AA124" s="94">
        <f t="shared" si="123"/>
        <v>3.1313009374239997</v>
      </c>
      <c r="AB124" s="94">
        <f t="shared" si="124"/>
        <v>0</v>
      </c>
      <c r="AC124" s="94">
        <f t="shared" si="125"/>
        <v>1.3608442737262998</v>
      </c>
      <c r="AD124" s="94">
        <f t="shared" si="126"/>
        <v>1.7681066212996999</v>
      </c>
      <c r="AE124" s="94">
        <f t="shared" si="127"/>
        <v>2.1753689688731002</v>
      </c>
      <c r="AF124" s="94">
        <f t="shared" si="128"/>
        <v>2.2441338205968</v>
      </c>
      <c r="AG124" s="94">
        <f t="shared" si="129"/>
        <v>3.0762446663552998</v>
      </c>
      <c r="AH124" s="94">
        <f t="shared" si="130"/>
        <v>0</v>
      </c>
      <c r="AI124" s="94">
        <f t="shared" si="131"/>
        <v>1.2026733645498</v>
      </c>
      <c r="AJ124" s="94">
        <f t="shared" si="132"/>
        <v>1.3760542703577998</v>
      </c>
      <c r="AK124" s="94">
        <f t="shared" si="133"/>
        <v>1.5494351761657996</v>
      </c>
      <c r="AL124" s="94">
        <f t="shared" si="134"/>
        <v>1.8108121139878002</v>
      </c>
      <c r="AM124" s="94">
        <f t="shared" si="135"/>
        <v>2.3735428219799997</v>
      </c>
      <c r="AN124" s="94">
        <f t="shared" si="136"/>
        <v>0</v>
      </c>
      <c r="AO124" s="94">
        <f t="shared" si="137"/>
        <v>0.45</v>
      </c>
      <c r="AP124" s="94">
        <f t="shared" si="138"/>
        <v>3.5956954268509995</v>
      </c>
      <c r="AQ124" s="94">
        <f t="shared" si="139"/>
        <v>3.9165676047156999</v>
      </c>
      <c r="AR124" s="94">
        <f t="shared" si="140"/>
        <v>0</v>
      </c>
      <c r="AS124" s="94">
        <f t="shared" si="141"/>
        <v>2.6744657510438996</v>
      </c>
      <c r="AT124" s="94">
        <f t="shared" si="142"/>
        <v>2.8853951120555008</v>
      </c>
      <c r="AU124" s="94">
        <f t="shared" si="143"/>
        <v>0</v>
      </c>
      <c r="AV124" s="94">
        <f t="shared" si="144"/>
        <v>2.9568886241190997</v>
      </c>
      <c r="AW124" s="94">
        <f t="shared" si="145"/>
        <v>2.9963693364055</v>
      </c>
      <c r="AX124" s="94">
        <f t="shared" si="146"/>
        <v>0</v>
      </c>
      <c r="AY124" s="94">
        <f t="shared" si="147"/>
        <v>0</v>
      </c>
      <c r="AZ124" s="94">
        <f t="shared" si="148"/>
        <v>2.983992577000611</v>
      </c>
      <c r="BA124" s="94">
        <f t="shared" si="149"/>
        <v>4.1991425777572147</v>
      </c>
      <c r="BB124" s="94">
        <f t="shared" si="150"/>
        <v>5.4142925785138196</v>
      </c>
      <c r="BC124" s="90">
        <f t="shared" si="100"/>
        <v>5.4142925785138196</v>
      </c>
      <c r="BD124" s="94">
        <f t="shared" si="151"/>
        <v>6.6298087942107777</v>
      </c>
      <c r="BE124" s="94">
        <f t="shared" si="152"/>
        <v>0</v>
      </c>
      <c r="BF124" s="94">
        <f t="shared" si="153"/>
        <v>2.9375809368929535</v>
      </c>
      <c r="BG124" s="94">
        <f t="shared" si="154"/>
        <v>3.8167165227091671</v>
      </c>
      <c r="BH124" s="94">
        <f t="shared" si="155"/>
        <v>4.6958521085253793</v>
      </c>
      <c r="BI124" s="94">
        <f t="shared" si="156"/>
        <v>4.8442668166865834</v>
      </c>
      <c r="BJ124" s="94">
        <f t="shared" si="157"/>
        <v>6.6405022704691445</v>
      </c>
      <c r="BK124" s="94">
        <f t="shared" si="158"/>
        <v>0</v>
      </c>
      <c r="BL124" s="94">
        <f t="shared" si="159"/>
        <v>2.9120435483855314</v>
      </c>
      <c r="BM124" s="94">
        <f t="shared" si="160"/>
        <v>3.0397060765932848</v>
      </c>
      <c r="BN124" s="94">
        <f t="shared" si="161"/>
        <v>3.4226936612165448</v>
      </c>
      <c r="BO124" s="94">
        <f t="shared" si="162"/>
        <v>4.0000925505095939</v>
      </c>
      <c r="BP124" s="94">
        <f t="shared" si="163"/>
        <v>5.243172544050605</v>
      </c>
      <c r="BQ124" s="94">
        <f t="shared" si="164"/>
        <v>0</v>
      </c>
      <c r="BR124" s="94">
        <f t="shared" si="165"/>
        <v>2.6355024397587923</v>
      </c>
      <c r="BS124" s="94">
        <f t="shared" si="166"/>
        <v>3.7087319439631559</v>
      </c>
      <c r="BT124" s="94">
        <f t="shared" si="167"/>
        <v>4.781961448167519</v>
      </c>
      <c r="BU124" s="90">
        <f t="shared" si="101"/>
        <v>4.781961448167519</v>
      </c>
      <c r="BV124" s="94">
        <f t="shared" si="168"/>
        <v>5.8555327529828807</v>
      </c>
      <c r="BW124" s="94">
        <f t="shared" si="169"/>
        <v>0</v>
      </c>
      <c r="BX124" s="94">
        <f t="shared" si="170"/>
        <v>2.5447787918681808</v>
      </c>
      <c r="BY124" s="94">
        <f t="shared" si="171"/>
        <v>3.306359381830438</v>
      </c>
      <c r="BZ124" s="94">
        <f t="shared" si="172"/>
        <v>4.0679399717926978</v>
      </c>
      <c r="CA124" s="94">
        <f t="shared" si="173"/>
        <v>4.1965302445160173</v>
      </c>
      <c r="CB124" s="94">
        <f t="shared" si="174"/>
        <v>5.7525775260844112</v>
      </c>
      <c r="CC124" s="94">
        <f t="shared" si="175"/>
        <v>0</v>
      </c>
      <c r="CD124" s="94">
        <f t="shared" si="176"/>
        <v>2.2489991917081262</v>
      </c>
      <c r="CE124" s="94">
        <f t="shared" si="177"/>
        <v>2.573221485569086</v>
      </c>
      <c r="CF124" s="94">
        <f t="shared" si="178"/>
        <v>2.8974437794300463</v>
      </c>
      <c r="CG124" s="94">
        <f t="shared" si="179"/>
        <v>3.3862186531571865</v>
      </c>
      <c r="CH124" s="94">
        <f t="shared" si="180"/>
        <v>4.4385250771026001</v>
      </c>
      <c r="CI124" s="94">
        <f t="shared" si="181"/>
        <v>0</v>
      </c>
    </row>
    <row r="125" spans="1:87" ht="63" x14ac:dyDescent="0.4">
      <c r="A125" s="86">
        <v>123</v>
      </c>
      <c r="B125" s="97" t="s">
        <v>181</v>
      </c>
      <c r="C125" s="98" t="s">
        <v>346</v>
      </c>
      <c r="D125" s="94">
        <f t="shared" si="102"/>
        <v>2.54</v>
      </c>
      <c r="E125" s="94">
        <f t="shared" si="103"/>
        <v>1.5957179556152998</v>
      </c>
      <c r="F125" s="94">
        <f t="shared" si="104"/>
        <v>2.2455307902444996</v>
      </c>
      <c r="G125" s="94">
        <f t="shared" si="105"/>
        <v>2.8953436248736999</v>
      </c>
      <c r="H125" s="90">
        <f t="shared" si="98"/>
        <v>2.8953436248736999</v>
      </c>
      <c r="I125" s="94">
        <f t="shared" si="106"/>
        <v>3.5453522963694</v>
      </c>
      <c r="J125" s="94">
        <f t="shared" si="107"/>
        <v>0</v>
      </c>
      <c r="K125" s="94">
        <f t="shared" si="108"/>
        <v>1.5708988967341997</v>
      </c>
      <c r="L125" s="94">
        <f t="shared" si="109"/>
        <v>2.0410248784540999</v>
      </c>
      <c r="M125" s="94">
        <f t="shared" si="110"/>
        <v>2.5111508601739998</v>
      </c>
      <c r="N125" s="94">
        <f t="shared" si="111"/>
        <v>2.5905170142708998</v>
      </c>
      <c r="O125" s="94">
        <f t="shared" si="112"/>
        <v>3.5510707328711999</v>
      </c>
      <c r="P125" s="94">
        <f t="shared" si="113"/>
        <v>0</v>
      </c>
      <c r="Q125" s="94">
        <f t="shared" si="114"/>
        <v>1.5572425392435996</v>
      </c>
      <c r="R125" s="94">
        <f t="shared" si="115"/>
        <v>1.6255112709054997</v>
      </c>
      <c r="S125" s="94">
        <f t="shared" si="116"/>
        <v>1.8303174658912003</v>
      </c>
      <c r="T125" s="94">
        <f t="shared" si="117"/>
        <v>2.1390869254061999</v>
      </c>
      <c r="U125" s="94">
        <f t="shared" si="118"/>
        <v>2.8038355850537995</v>
      </c>
      <c r="V125" s="94">
        <f t="shared" si="119"/>
        <v>0</v>
      </c>
      <c r="W125" s="94">
        <f t="shared" si="120"/>
        <v>1.4093595934538998</v>
      </c>
      <c r="X125" s="94">
        <f t="shared" si="121"/>
        <v>1.9832791144187996</v>
      </c>
      <c r="Y125" s="94">
        <f t="shared" si="122"/>
        <v>2.5571986353836995</v>
      </c>
      <c r="Z125" s="90">
        <f t="shared" si="99"/>
        <v>2.5571986353836995</v>
      </c>
      <c r="AA125" s="94">
        <f t="shared" si="123"/>
        <v>3.1313009374239997</v>
      </c>
      <c r="AB125" s="94">
        <f t="shared" si="124"/>
        <v>0</v>
      </c>
      <c r="AC125" s="94">
        <f t="shared" si="125"/>
        <v>1.3608442737262998</v>
      </c>
      <c r="AD125" s="94">
        <f t="shared" si="126"/>
        <v>1.7681066212996999</v>
      </c>
      <c r="AE125" s="94">
        <f t="shared" si="127"/>
        <v>2.1753689688731002</v>
      </c>
      <c r="AF125" s="94">
        <f t="shared" si="128"/>
        <v>2.2441338205968</v>
      </c>
      <c r="AG125" s="94">
        <f t="shared" si="129"/>
        <v>3.0762446663552998</v>
      </c>
      <c r="AH125" s="94">
        <f t="shared" si="130"/>
        <v>0</v>
      </c>
      <c r="AI125" s="94">
        <f t="shared" si="131"/>
        <v>1.2026733645498</v>
      </c>
      <c r="AJ125" s="94">
        <f t="shared" si="132"/>
        <v>1.3760542703577998</v>
      </c>
      <c r="AK125" s="94">
        <f t="shared" si="133"/>
        <v>1.5494351761657996</v>
      </c>
      <c r="AL125" s="94">
        <f t="shared" si="134"/>
        <v>1.8108121139878002</v>
      </c>
      <c r="AM125" s="94">
        <f t="shared" si="135"/>
        <v>2.3735428219799997</v>
      </c>
      <c r="AN125" s="94">
        <f t="shared" si="136"/>
        <v>0</v>
      </c>
      <c r="AO125" s="94">
        <f t="shared" si="137"/>
        <v>0.45</v>
      </c>
      <c r="AP125" s="94">
        <f t="shared" si="138"/>
        <v>3.5956954268509995</v>
      </c>
      <c r="AQ125" s="94">
        <f t="shared" si="139"/>
        <v>3.9165676047156999</v>
      </c>
      <c r="AR125" s="94">
        <f t="shared" si="140"/>
        <v>0</v>
      </c>
      <c r="AS125" s="94">
        <f t="shared" si="141"/>
        <v>2.6744657510438996</v>
      </c>
      <c r="AT125" s="94">
        <f t="shared" si="142"/>
        <v>2.8853951120555008</v>
      </c>
      <c r="AU125" s="94">
        <f t="shared" si="143"/>
        <v>0</v>
      </c>
      <c r="AV125" s="94">
        <f t="shared" si="144"/>
        <v>2.9568886241190997</v>
      </c>
      <c r="AW125" s="94">
        <f t="shared" si="145"/>
        <v>2.9963693364055</v>
      </c>
      <c r="AX125" s="94">
        <f t="shared" si="146"/>
        <v>0</v>
      </c>
      <c r="AY125" s="94">
        <f t="shared" si="147"/>
        <v>0</v>
      </c>
      <c r="AZ125" s="94">
        <f t="shared" si="148"/>
        <v>2.983992577000611</v>
      </c>
      <c r="BA125" s="94">
        <f t="shared" si="149"/>
        <v>4.1991425777572147</v>
      </c>
      <c r="BB125" s="94">
        <f t="shared" si="150"/>
        <v>5.4142925785138196</v>
      </c>
      <c r="BC125" s="90">
        <f t="shared" si="100"/>
        <v>5.4142925785138196</v>
      </c>
      <c r="BD125" s="94">
        <f t="shared" si="151"/>
        <v>6.6298087942107777</v>
      </c>
      <c r="BE125" s="94">
        <f t="shared" si="152"/>
        <v>0</v>
      </c>
      <c r="BF125" s="94">
        <f t="shared" si="153"/>
        <v>2.9375809368929535</v>
      </c>
      <c r="BG125" s="94">
        <f t="shared" si="154"/>
        <v>3.8167165227091671</v>
      </c>
      <c r="BH125" s="94">
        <f t="shared" si="155"/>
        <v>4.6958521085253793</v>
      </c>
      <c r="BI125" s="94">
        <f t="shared" si="156"/>
        <v>4.8442668166865834</v>
      </c>
      <c r="BJ125" s="94">
        <f t="shared" si="157"/>
        <v>6.6405022704691445</v>
      </c>
      <c r="BK125" s="94">
        <f t="shared" si="158"/>
        <v>0</v>
      </c>
      <c r="BL125" s="94">
        <f t="shared" si="159"/>
        <v>2.9120435483855314</v>
      </c>
      <c r="BM125" s="94">
        <f t="shared" si="160"/>
        <v>3.0397060765932848</v>
      </c>
      <c r="BN125" s="94">
        <f t="shared" si="161"/>
        <v>3.4226936612165448</v>
      </c>
      <c r="BO125" s="94">
        <f t="shared" si="162"/>
        <v>4.0000925505095939</v>
      </c>
      <c r="BP125" s="94">
        <f t="shared" si="163"/>
        <v>5.243172544050605</v>
      </c>
      <c r="BQ125" s="94">
        <f t="shared" si="164"/>
        <v>0</v>
      </c>
      <c r="BR125" s="94">
        <f t="shared" si="165"/>
        <v>2.6355024397587923</v>
      </c>
      <c r="BS125" s="94">
        <f t="shared" si="166"/>
        <v>3.7087319439631559</v>
      </c>
      <c r="BT125" s="94">
        <f t="shared" si="167"/>
        <v>4.781961448167519</v>
      </c>
      <c r="BU125" s="90">
        <f t="shared" si="101"/>
        <v>4.781961448167519</v>
      </c>
      <c r="BV125" s="94">
        <f t="shared" si="168"/>
        <v>5.8555327529828807</v>
      </c>
      <c r="BW125" s="94">
        <f t="shared" si="169"/>
        <v>0</v>
      </c>
      <c r="BX125" s="94">
        <f t="shared" si="170"/>
        <v>2.5447787918681808</v>
      </c>
      <c r="BY125" s="94">
        <f t="shared" si="171"/>
        <v>3.306359381830438</v>
      </c>
      <c r="BZ125" s="94">
        <f t="shared" si="172"/>
        <v>4.0679399717926978</v>
      </c>
      <c r="CA125" s="94">
        <f t="shared" si="173"/>
        <v>4.1965302445160173</v>
      </c>
      <c r="CB125" s="94">
        <f t="shared" si="174"/>
        <v>5.7525775260844112</v>
      </c>
      <c r="CC125" s="94">
        <f t="shared" si="175"/>
        <v>0</v>
      </c>
      <c r="CD125" s="94">
        <f t="shared" si="176"/>
        <v>2.2489991917081262</v>
      </c>
      <c r="CE125" s="94">
        <f t="shared" si="177"/>
        <v>2.573221485569086</v>
      </c>
      <c r="CF125" s="94">
        <f t="shared" si="178"/>
        <v>2.8974437794300463</v>
      </c>
      <c r="CG125" s="94">
        <f t="shared" si="179"/>
        <v>3.3862186531571865</v>
      </c>
      <c r="CH125" s="94">
        <f t="shared" si="180"/>
        <v>4.4385250771026001</v>
      </c>
      <c r="CI125" s="94">
        <f t="shared" si="181"/>
        <v>0</v>
      </c>
    </row>
    <row r="126" spans="1:87" ht="42" x14ac:dyDescent="0.4">
      <c r="A126" s="86">
        <v>124</v>
      </c>
      <c r="B126" s="97" t="s">
        <v>182</v>
      </c>
      <c r="C126" s="98" t="s">
        <v>346</v>
      </c>
      <c r="D126" s="94">
        <f t="shared" si="102"/>
        <v>2.54</v>
      </c>
      <c r="E126" s="94">
        <f t="shared" si="103"/>
        <v>1.5957179556152998</v>
      </c>
      <c r="F126" s="94">
        <f t="shared" si="104"/>
        <v>2.2455307902444996</v>
      </c>
      <c r="G126" s="94">
        <f t="shared" si="105"/>
        <v>2.8953436248736999</v>
      </c>
      <c r="H126" s="90">
        <f t="shared" si="98"/>
        <v>2.8953436248736999</v>
      </c>
      <c r="I126" s="94">
        <f t="shared" si="106"/>
        <v>3.5453522963694</v>
      </c>
      <c r="J126" s="94">
        <f t="shared" si="107"/>
        <v>0</v>
      </c>
      <c r="K126" s="94">
        <f t="shared" si="108"/>
        <v>1.5708988967341997</v>
      </c>
      <c r="L126" s="94">
        <f t="shared" si="109"/>
        <v>2.0410248784540999</v>
      </c>
      <c r="M126" s="94">
        <f t="shared" si="110"/>
        <v>2.5111508601739998</v>
      </c>
      <c r="N126" s="94">
        <f t="shared" si="111"/>
        <v>2.5905170142708998</v>
      </c>
      <c r="O126" s="94">
        <f t="shared" si="112"/>
        <v>3.5510707328711999</v>
      </c>
      <c r="P126" s="94">
        <f t="shared" si="113"/>
        <v>0</v>
      </c>
      <c r="Q126" s="94">
        <f t="shared" si="114"/>
        <v>1.5572425392435996</v>
      </c>
      <c r="R126" s="94">
        <f t="shared" si="115"/>
        <v>1.6255112709054997</v>
      </c>
      <c r="S126" s="94">
        <f t="shared" si="116"/>
        <v>1.8303174658912003</v>
      </c>
      <c r="T126" s="94">
        <f t="shared" si="117"/>
        <v>2.1390869254061999</v>
      </c>
      <c r="U126" s="94">
        <f t="shared" si="118"/>
        <v>2.8038355850537995</v>
      </c>
      <c r="V126" s="94">
        <f t="shared" si="119"/>
        <v>0</v>
      </c>
      <c r="W126" s="94">
        <f t="shared" si="120"/>
        <v>1.4093595934538998</v>
      </c>
      <c r="X126" s="94">
        <f t="shared" si="121"/>
        <v>1.9832791144187996</v>
      </c>
      <c r="Y126" s="94">
        <f t="shared" si="122"/>
        <v>2.5571986353836995</v>
      </c>
      <c r="Z126" s="90">
        <f t="shared" si="99"/>
        <v>2.5571986353836995</v>
      </c>
      <c r="AA126" s="94">
        <f t="shared" si="123"/>
        <v>3.1313009374239997</v>
      </c>
      <c r="AB126" s="94">
        <f t="shared" si="124"/>
        <v>0</v>
      </c>
      <c r="AC126" s="94">
        <f t="shared" si="125"/>
        <v>1.3608442737262998</v>
      </c>
      <c r="AD126" s="94">
        <f t="shared" si="126"/>
        <v>1.7681066212996999</v>
      </c>
      <c r="AE126" s="94">
        <f t="shared" si="127"/>
        <v>2.1753689688731002</v>
      </c>
      <c r="AF126" s="94">
        <f t="shared" si="128"/>
        <v>2.2441338205968</v>
      </c>
      <c r="AG126" s="94">
        <f t="shared" si="129"/>
        <v>3.0762446663552998</v>
      </c>
      <c r="AH126" s="94">
        <f t="shared" si="130"/>
        <v>0</v>
      </c>
      <c r="AI126" s="94">
        <f t="shared" si="131"/>
        <v>1.2026733645498</v>
      </c>
      <c r="AJ126" s="94">
        <f t="shared" si="132"/>
        <v>1.3760542703577998</v>
      </c>
      <c r="AK126" s="94">
        <f t="shared" si="133"/>
        <v>1.5494351761657996</v>
      </c>
      <c r="AL126" s="94">
        <f t="shared" si="134"/>
        <v>1.8108121139878002</v>
      </c>
      <c r="AM126" s="94">
        <f t="shared" si="135"/>
        <v>2.3735428219799997</v>
      </c>
      <c r="AN126" s="94">
        <f t="shared" si="136"/>
        <v>0</v>
      </c>
      <c r="AO126" s="94">
        <f t="shared" si="137"/>
        <v>0.45</v>
      </c>
      <c r="AP126" s="94">
        <f t="shared" si="138"/>
        <v>3.5956954268509995</v>
      </c>
      <c r="AQ126" s="94">
        <f t="shared" si="139"/>
        <v>3.9165676047156999</v>
      </c>
      <c r="AR126" s="94">
        <f t="shared" si="140"/>
        <v>0</v>
      </c>
      <c r="AS126" s="94">
        <f t="shared" si="141"/>
        <v>2.6744657510438996</v>
      </c>
      <c r="AT126" s="94">
        <f t="shared" si="142"/>
        <v>2.8853951120555008</v>
      </c>
      <c r="AU126" s="94">
        <f t="shared" si="143"/>
        <v>0</v>
      </c>
      <c r="AV126" s="94">
        <f t="shared" si="144"/>
        <v>2.9568886241190997</v>
      </c>
      <c r="AW126" s="94">
        <f t="shared" si="145"/>
        <v>2.9963693364055</v>
      </c>
      <c r="AX126" s="94">
        <f t="shared" si="146"/>
        <v>0</v>
      </c>
      <c r="AY126" s="94">
        <f t="shared" si="147"/>
        <v>0</v>
      </c>
      <c r="AZ126" s="94">
        <f t="shared" si="148"/>
        <v>2.983992577000611</v>
      </c>
      <c r="BA126" s="94">
        <f t="shared" si="149"/>
        <v>4.1991425777572147</v>
      </c>
      <c r="BB126" s="94">
        <f t="shared" si="150"/>
        <v>5.4142925785138196</v>
      </c>
      <c r="BC126" s="90">
        <f t="shared" si="100"/>
        <v>5.4142925785138196</v>
      </c>
      <c r="BD126" s="94">
        <f t="shared" si="151"/>
        <v>6.6298087942107777</v>
      </c>
      <c r="BE126" s="94">
        <f t="shared" si="152"/>
        <v>0</v>
      </c>
      <c r="BF126" s="94">
        <f t="shared" si="153"/>
        <v>2.9375809368929535</v>
      </c>
      <c r="BG126" s="94">
        <f t="shared" si="154"/>
        <v>3.8167165227091671</v>
      </c>
      <c r="BH126" s="94">
        <f t="shared" si="155"/>
        <v>4.6958521085253793</v>
      </c>
      <c r="BI126" s="94">
        <f t="shared" si="156"/>
        <v>4.8442668166865834</v>
      </c>
      <c r="BJ126" s="94">
        <f t="shared" si="157"/>
        <v>6.6405022704691445</v>
      </c>
      <c r="BK126" s="94">
        <f t="shared" si="158"/>
        <v>0</v>
      </c>
      <c r="BL126" s="94">
        <f t="shared" si="159"/>
        <v>2.9120435483855314</v>
      </c>
      <c r="BM126" s="94">
        <f t="shared" si="160"/>
        <v>3.0397060765932848</v>
      </c>
      <c r="BN126" s="94">
        <f t="shared" si="161"/>
        <v>3.4226936612165448</v>
      </c>
      <c r="BO126" s="94">
        <f t="shared" si="162"/>
        <v>4.0000925505095939</v>
      </c>
      <c r="BP126" s="94">
        <f t="shared" si="163"/>
        <v>5.243172544050605</v>
      </c>
      <c r="BQ126" s="94">
        <f t="shared" si="164"/>
        <v>0</v>
      </c>
      <c r="BR126" s="94">
        <f t="shared" si="165"/>
        <v>2.6355024397587923</v>
      </c>
      <c r="BS126" s="94">
        <f t="shared" si="166"/>
        <v>3.7087319439631559</v>
      </c>
      <c r="BT126" s="94">
        <f t="shared" si="167"/>
        <v>4.781961448167519</v>
      </c>
      <c r="BU126" s="90">
        <f t="shared" si="101"/>
        <v>4.781961448167519</v>
      </c>
      <c r="BV126" s="94">
        <f t="shared" si="168"/>
        <v>5.8555327529828807</v>
      </c>
      <c r="BW126" s="94">
        <f t="shared" si="169"/>
        <v>0</v>
      </c>
      <c r="BX126" s="94">
        <f t="shared" si="170"/>
        <v>2.5447787918681808</v>
      </c>
      <c r="BY126" s="94">
        <f t="shared" si="171"/>
        <v>3.306359381830438</v>
      </c>
      <c r="BZ126" s="94">
        <f t="shared" si="172"/>
        <v>4.0679399717926978</v>
      </c>
      <c r="CA126" s="94">
        <f t="shared" si="173"/>
        <v>4.1965302445160173</v>
      </c>
      <c r="CB126" s="94">
        <f t="shared" si="174"/>
        <v>5.7525775260844112</v>
      </c>
      <c r="CC126" s="94">
        <f t="shared" si="175"/>
        <v>0</v>
      </c>
      <c r="CD126" s="94">
        <f t="shared" si="176"/>
        <v>2.2489991917081262</v>
      </c>
      <c r="CE126" s="94">
        <f t="shared" si="177"/>
        <v>2.573221485569086</v>
      </c>
      <c r="CF126" s="94">
        <f t="shared" si="178"/>
        <v>2.8974437794300463</v>
      </c>
      <c r="CG126" s="94">
        <f t="shared" si="179"/>
        <v>3.3862186531571865</v>
      </c>
      <c r="CH126" s="94">
        <f t="shared" si="180"/>
        <v>4.4385250771026001</v>
      </c>
      <c r="CI126" s="94">
        <f t="shared" si="181"/>
        <v>0</v>
      </c>
    </row>
    <row r="127" spans="1:87" x14ac:dyDescent="0.4">
      <c r="A127" s="86">
        <v>125</v>
      </c>
      <c r="B127" s="97" t="s">
        <v>183</v>
      </c>
      <c r="C127" s="98" t="s">
        <v>346</v>
      </c>
      <c r="D127" s="94">
        <f t="shared" si="102"/>
        <v>2.54</v>
      </c>
      <c r="E127" s="94">
        <f t="shared" si="103"/>
        <v>1.5957179556152998</v>
      </c>
      <c r="F127" s="94">
        <f t="shared" si="104"/>
        <v>2.2455307902444996</v>
      </c>
      <c r="G127" s="94">
        <f t="shared" si="105"/>
        <v>2.8953436248736999</v>
      </c>
      <c r="H127" s="90">
        <f t="shared" si="98"/>
        <v>2.8953436248736999</v>
      </c>
      <c r="I127" s="94">
        <f t="shared" si="106"/>
        <v>3.5453522963694</v>
      </c>
      <c r="J127" s="94">
        <f t="shared" si="107"/>
        <v>0</v>
      </c>
      <c r="K127" s="94">
        <f t="shared" si="108"/>
        <v>1.5708988967341997</v>
      </c>
      <c r="L127" s="94">
        <f t="shared" si="109"/>
        <v>2.0410248784540999</v>
      </c>
      <c r="M127" s="94">
        <f t="shared" si="110"/>
        <v>2.5111508601739998</v>
      </c>
      <c r="N127" s="94">
        <f t="shared" si="111"/>
        <v>2.5905170142708998</v>
      </c>
      <c r="O127" s="94">
        <f t="shared" si="112"/>
        <v>3.5510707328711999</v>
      </c>
      <c r="P127" s="94">
        <f t="shared" si="113"/>
        <v>0</v>
      </c>
      <c r="Q127" s="94">
        <f t="shared" si="114"/>
        <v>1.5572425392435996</v>
      </c>
      <c r="R127" s="94">
        <f t="shared" si="115"/>
        <v>1.6255112709054997</v>
      </c>
      <c r="S127" s="94">
        <f t="shared" si="116"/>
        <v>1.8303174658912003</v>
      </c>
      <c r="T127" s="94">
        <f t="shared" si="117"/>
        <v>2.1390869254061999</v>
      </c>
      <c r="U127" s="94">
        <f t="shared" si="118"/>
        <v>2.8038355850537995</v>
      </c>
      <c r="V127" s="94">
        <f t="shared" si="119"/>
        <v>0</v>
      </c>
      <c r="W127" s="94">
        <f t="shared" si="120"/>
        <v>1.4093595934538998</v>
      </c>
      <c r="X127" s="94">
        <f t="shared" si="121"/>
        <v>1.9832791144187996</v>
      </c>
      <c r="Y127" s="94">
        <f t="shared" si="122"/>
        <v>2.5571986353836995</v>
      </c>
      <c r="Z127" s="90">
        <f t="shared" si="99"/>
        <v>2.5571986353836995</v>
      </c>
      <c r="AA127" s="94">
        <f t="shared" si="123"/>
        <v>3.1313009374239997</v>
      </c>
      <c r="AB127" s="94">
        <f t="shared" si="124"/>
        <v>0</v>
      </c>
      <c r="AC127" s="94">
        <f t="shared" si="125"/>
        <v>1.3608442737262998</v>
      </c>
      <c r="AD127" s="94">
        <f t="shared" si="126"/>
        <v>1.7681066212996999</v>
      </c>
      <c r="AE127" s="94">
        <f t="shared" si="127"/>
        <v>2.1753689688731002</v>
      </c>
      <c r="AF127" s="94">
        <f t="shared" si="128"/>
        <v>2.2441338205968</v>
      </c>
      <c r="AG127" s="94">
        <f t="shared" si="129"/>
        <v>3.0762446663552998</v>
      </c>
      <c r="AH127" s="94">
        <f t="shared" si="130"/>
        <v>0</v>
      </c>
      <c r="AI127" s="94">
        <f t="shared" si="131"/>
        <v>1.2026733645498</v>
      </c>
      <c r="AJ127" s="94">
        <f t="shared" si="132"/>
        <v>1.3760542703577998</v>
      </c>
      <c r="AK127" s="94">
        <f t="shared" si="133"/>
        <v>1.5494351761657996</v>
      </c>
      <c r="AL127" s="94">
        <f t="shared" si="134"/>
        <v>1.8108121139878002</v>
      </c>
      <c r="AM127" s="94">
        <f t="shared" si="135"/>
        <v>2.3735428219799997</v>
      </c>
      <c r="AN127" s="94">
        <f t="shared" si="136"/>
        <v>0</v>
      </c>
      <c r="AO127" s="94">
        <f t="shared" si="137"/>
        <v>0.45</v>
      </c>
      <c r="AP127" s="94">
        <f t="shared" si="138"/>
        <v>3.5956954268509995</v>
      </c>
      <c r="AQ127" s="94">
        <f t="shared" si="139"/>
        <v>3.9165676047156999</v>
      </c>
      <c r="AR127" s="94">
        <f t="shared" si="140"/>
        <v>0</v>
      </c>
      <c r="AS127" s="94">
        <f t="shared" si="141"/>
        <v>2.6744657510438996</v>
      </c>
      <c r="AT127" s="94">
        <f t="shared" si="142"/>
        <v>2.8853951120555008</v>
      </c>
      <c r="AU127" s="94">
        <f t="shared" si="143"/>
        <v>0</v>
      </c>
      <c r="AV127" s="94">
        <f t="shared" si="144"/>
        <v>2.9568886241190997</v>
      </c>
      <c r="AW127" s="94">
        <f t="shared" si="145"/>
        <v>2.9963693364055</v>
      </c>
      <c r="AX127" s="94">
        <f t="shared" si="146"/>
        <v>0</v>
      </c>
      <c r="AY127" s="94">
        <f t="shared" si="147"/>
        <v>0</v>
      </c>
      <c r="AZ127" s="94">
        <f t="shared" si="148"/>
        <v>2.983992577000611</v>
      </c>
      <c r="BA127" s="94">
        <f t="shared" si="149"/>
        <v>4.1991425777572147</v>
      </c>
      <c r="BB127" s="94">
        <f t="shared" si="150"/>
        <v>5.4142925785138196</v>
      </c>
      <c r="BC127" s="90">
        <f t="shared" si="100"/>
        <v>5.4142925785138196</v>
      </c>
      <c r="BD127" s="94">
        <f t="shared" si="151"/>
        <v>6.6298087942107777</v>
      </c>
      <c r="BE127" s="94">
        <f t="shared" si="152"/>
        <v>0</v>
      </c>
      <c r="BF127" s="94">
        <f t="shared" si="153"/>
        <v>2.9375809368929535</v>
      </c>
      <c r="BG127" s="94">
        <f t="shared" si="154"/>
        <v>3.8167165227091671</v>
      </c>
      <c r="BH127" s="94">
        <f t="shared" si="155"/>
        <v>4.6958521085253793</v>
      </c>
      <c r="BI127" s="94">
        <f t="shared" si="156"/>
        <v>4.8442668166865834</v>
      </c>
      <c r="BJ127" s="94">
        <f t="shared" si="157"/>
        <v>6.6405022704691445</v>
      </c>
      <c r="BK127" s="94">
        <f t="shared" si="158"/>
        <v>0</v>
      </c>
      <c r="BL127" s="94">
        <f t="shared" si="159"/>
        <v>2.9120435483855314</v>
      </c>
      <c r="BM127" s="94">
        <f t="shared" si="160"/>
        <v>3.0397060765932848</v>
      </c>
      <c r="BN127" s="94">
        <f t="shared" si="161"/>
        <v>3.4226936612165448</v>
      </c>
      <c r="BO127" s="94">
        <f t="shared" si="162"/>
        <v>4.0000925505095939</v>
      </c>
      <c r="BP127" s="94">
        <f t="shared" si="163"/>
        <v>5.243172544050605</v>
      </c>
      <c r="BQ127" s="94">
        <f t="shared" si="164"/>
        <v>0</v>
      </c>
      <c r="BR127" s="94">
        <f t="shared" si="165"/>
        <v>2.6355024397587923</v>
      </c>
      <c r="BS127" s="94">
        <f t="shared" si="166"/>
        <v>3.7087319439631559</v>
      </c>
      <c r="BT127" s="94">
        <f t="shared" si="167"/>
        <v>4.781961448167519</v>
      </c>
      <c r="BU127" s="90">
        <f t="shared" si="101"/>
        <v>4.781961448167519</v>
      </c>
      <c r="BV127" s="94">
        <f t="shared" si="168"/>
        <v>5.8555327529828807</v>
      </c>
      <c r="BW127" s="94">
        <f t="shared" si="169"/>
        <v>0</v>
      </c>
      <c r="BX127" s="94">
        <f t="shared" si="170"/>
        <v>2.5447787918681808</v>
      </c>
      <c r="BY127" s="94">
        <f t="shared" si="171"/>
        <v>3.306359381830438</v>
      </c>
      <c r="BZ127" s="94">
        <f t="shared" si="172"/>
        <v>4.0679399717926978</v>
      </c>
      <c r="CA127" s="94">
        <f t="shared" si="173"/>
        <v>4.1965302445160173</v>
      </c>
      <c r="CB127" s="94">
        <f t="shared" si="174"/>
        <v>5.7525775260844112</v>
      </c>
      <c r="CC127" s="94">
        <f t="shared" si="175"/>
        <v>0</v>
      </c>
      <c r="CD127" s="94">
        <f t="shared" si="176"/>
        <v>2.2489991917081262</v>
      </c>
      <c r="CE127" s="94">
        <f t="shared" si="177"/>
        <v>2.573221485569086</v>
      </c>
      <c r="CF127" s="94">
        <f t="shared" si="178"/>
        <v>2.8974437794300463</v>
      </c>
      <c r="CG127" s="94">
        <f t="shared" si="179"/>
        <v>3.3862186531571865</v>
      </c>
      <c r="CH127" s="94">
        <f t="shared" si="180"/>
        <v>4.4385250771026001</v>
      </c>
      <c r="CI127" s="94">
        <f t="shared" si="181"/>
        <v>0</v>
      </c>
    </row>
    <row r="128" spans="1:87" x14ac:dyDescent="0.4">
      <c r="A128" s="86">
        <v>126</v>
      </c>
      <c r="B128" s="97" t="s">
        <v>184</v>
      </c>
      <c r="C128" s="98" t="s">
        <v>346</v>
      </c>
      <c r="D128" s="94">
        <f t="shared" si="102"/>
        <v>2.54</v>
      </c>
      <c r="E128" s="94">
        <f t="shared" si="103"/>
        <v>1.5957179556152998</v>
      </c>
      <c r="F128" s="94">
        <f t="shared" si="104"/>
        <v>2.2455307902444996</v>
      </c>
      <c r="G128" s="94">
        <f t="shared" si="105"/>
        <v>2.8953436248736999</v>
      </c>
      <c r="H128" s="90">
        <f t="shared" si="98"/>
        <v>2.8953436248736999</v>
      </c>
      <c r="I128" s="94">
        <f t="shared" si="106"/>
        <v>3.5453522963694</v>
      </c>
      <c r="J128" s="94">
        <f t="shared" si="107"/>
        <v>0</v>
      </c>
      <c r="K128" s="94">
        <f t="shared" si="108"/>
        <v>1.5708988967341997</v>
      </c>
      <c r="L128" s="94">
        <f t="shared" si="109"/>
        <v>2.0410248784540999</v>
      </c>
      <c r="M128" s="94">
        <f t="shared" si="110"/>
        <v>2.5111508601739998</v>
      </c>
      <c r="N128" s="94">
        <f t="shared" si="111"/>
        <v>2.5905170142708998</v>
      </c>
      <c r="O128" s="94">
        <f t="shared" si="112"/>
        <v>3.5510707328711999</v>
      </c>
      <c r="P128" s="94">
        <f t="shared" si="113"/>
        <v>0</v>
      </c>
      <c r="Q128" s="94">
        <f t="shared" si="114"/>
        <v>1.5572425392435996</v>
      </c>
      <c r="R128" s="94">
        <f t="shared" si="115"/>
        <v>1.6255112709054997</v>
      </c>
      <c r="S128" s="94">
        <f t="shared" si="116"/>
        <v>1.8303174658912003</v>
      </c>
      <c r="T128" s="94">
        <f t="shared" si="117"/>
        <v>2.1390869254061999</v>
      </c>
      <c r="U128" s="94">
        <f t="shared" si="118"/>
        <v>2.8038355850537995</v>
      </c>
      <c r="V128" s="94">
        <f t="shared" si="119"/>
        <v>0</v>
      </c>
      <c r="W128" s="94">
        <f t="shared" si="120"/>
        <v>1.4093595934538998</v>
      </c>
      <c r="X128" s="94">
        <f t="shared" si="121"/>
        <v>1.9832791144187996</v>
      </c>
      <c r="Y128" s="94">
        <f t="shared" si="122"/>
        <v>2.5571986353836995</v>
      </c>
      <c r="Z128" s="90">
        <f t="shared" si="99"/>
        <v>2.5571986353836995</v>
      </c>
      <c r="AA128" s="94">
        <f t="shared" si="123"/>
        <v>3.1313009374239997</v>
      </c>
      <c r="AB128" s="94">
        <f t="shared" si="124"/>
        <v>0</v>
      </c>
      <c r="AC128" s="94">
        <f t="shared" si="125"/>
        <v>1.3608442737262998</v>
      </c>
      <c r="AD128" s="94">
        <f t="shared" si="126"/>
        <v>1.7681066212996999</v>
      </c>
      <c r="AE128" s="94">
        <f t="shared" si="127"/>
        <v>2.1753689688731002</v>
      </c>
      <c r="AF128" s="94">
        <f t="shared" si="128"/>
        <v>2.2441338205968</v>
      </c>
      <c r="AG128" s="94">
        <f t="shared" si="129"/>
        <v>3.0762446663552998</v>
      </c>
      <c r="AH128" s="94">
        <f t="shared" si="130"/>
        <v>0</v>
      </c>
      <c r="AI128" s="94">
        <f t="shared" si="131"/>
        <v>1.2026733645498</v>
      </c>
      <c r="AJ128" s="94">
        <f t="shared" si="132"/>
        <v>1.3760542703577998</v>
      </c>
      <c r="AK128" s="94">
        <f t="shared" si="133"/>
        <v>1.5494351761657996</v>
      </c>
      <c r="AL128" s="94">
        <f t="shared" si="134"/>
        <v>1.8108121139878002</v>
      </c>
      <c r="AM128" s="94">
        <f t="shared" si="135"/>
        <v>2.3735428219799997</v>
      </c>
      <c r="AN128" s="94">
        <f t="shared" si="136"/>
        <v>0</v>
      </c>
      <c r="AO128" s="94">
        <f t="shared" si="137"/>
        <v>0.45</v>
      </c>
      <c r="AP128" s="94">
        <f t="shared" si="138"/>
        <v>3.5956954268509995</v>
      </c>
      <c r="AQ128" s="94">
        <f t="shared" si="139"/>
        <v>3.9165676047156999</v>
      </c>
      <c r="AR128" s="94">
        <f t="shared" si="140"/>
        <v>0</v>
      </c>
      <c r="AS128" s="94">
        <f t="shared" si="141"/>
        <v>2.6744657510438996</v>
      </c>
      <c r="AT128" s="94">
        <f t="shared" si="142"/>
        <v>2.8853951120555008</v>
      </c>
      <c r="AU128" s="94">
        <f t="shared" si="143"/>
        <v>0</v>
      </c>
      <c r="AV128" s="94">
        <f t="shared" si="144"/>
        <v>2.9568886241190997</v>
      </c>
      <c r="AW128" s="94">
        <f t="shared" si="145"/>
        <v>2.9963693364055</v>
      </c>
      <c r="AX128" s="94">
        <f t="shared" si="146"/>
        <v>0</v>
      </c>
      <c r="AY128" s="94">
        <f t="shared" si="147"/>
        <v>0</v>
      </c>
      <c r="AZ128" s="94">
        <f t="shared" si="148"/>
        <v>2.983992577000611</v>
      </c>
      <c r="BA128" s="94">
        <f t="shared" si="149"/>
        <v>4.1991425777572147</v>
      </c>
      <c r="BB128" s="94">
        <f t="shared" si="150"/>
        <v>5.4142925785138196</v>
      </c>
      <c r="BC128" s="90">
        <f t="shared" si="100"/>
        <v>5.4142925785138196</v>
      </c>
      <c r="BD128" s="94">
        <f t="shared" si="151"/>
        <v>6.6298087942107777</v>
      </c>
      <c r="BE128" s="94">
        <f t="shared" si="152"/>
        <v>0</v>
      </c>
      <c r="BF128" s="94">
        <f t="shared" si="153"/>
        <v>2.9375809368929535</v>
      </c>
      <c r="BG128" s="94">
        <f t="shared" si="154"/>
        <v>3.8167165227091671</v>
      </c>
      <c r="BH128" s="94">
        <f t="shared" si="155"/>
        <v>4.6958521085253793</v>
      </c>
      <c r="BI128" s="94">
        <f t="shared" si="156"/>
        <v>4.8442668166865834</v>
      </c>
      <c r="BJ128" s="94">
        <f t="shared" si="157"/>
        <v>6.6405022704691445</v>
      </c>
      <c r="BK128" s="94">
        <f t="shared" si="158"/>
        <v>0</v>
      </c>
      <c r="BL128" s="94">
        <f t="shared" si="159"/>
        <v>2.9120435483855314</v>
      </c>
      <c r="BM128" s="94">
        <f t="shared" si="160"/>
        <v>3.0397060765932848</v>
      </c>
      <c r="BN128" s="94">
        <f t="shared" si="161"/>
        <v>3.4226936612165448</v>
      </c>
      <c r="BO128" s="94">
        <f t="shared" si="162"/>
        <v>4.0000925505095939</v>
      </c>
      <c r="BP128" s="94">
        <f t="shared" si="163"/>
        <v>5.243172544050605</v>
      </c>
      <c r="BQ128" s="94">
        <f t="shared" si="164"/>
        <v>0</v>
      </c>
      <c r="BR128" s="94">
        <f t="shared" si="165"/>
        <v>2.6355024397587923</v>
      </c>
      <c r="BS128" s="94">
        <f t="shared" si="166"/>
        <v>3.7087319439631559</v>
      </c>
      <c r="BT128" s="94">
        <f t="shared" si="167"/>
        <v>4.781961448167519</v>
      </c>
      <c r="BU128" s="90">
        <f t="shared" si="101"/>
        <v>4.781961448167519</v>
      </c>
      <c r="BV128" s="94">
        <f t="shared" si="168"/>
        <v>5.8555327529828807</v>
      </c>
      <c r="BW128" s="94">
        <f t="shared" si="169"/>
        <v>0</v>
      </c>
      <c r="BX128" s="94">
        <f t="shared" si="170"/>
        <v>2.5447787918681808</v>
      </c>
      <c r="BY128" s="94">
        <f t="shared" si="171"/>
        <v>3.306359381830438</v>
      </c>
      <c r="BZ128" s="94">
        <f t="shared" si="172"/>
        <v>4.0679399717926978</v>
      </c>
      <c r="CA128" s="94">
        <f t="shared" si="173"/>
        <v>4.1965302445160173</v>
      </c>
      <c r="CB128" s="94">
        <f t="shared" si="174"/>
        <v>5.7525775260844112</v>
      </c>
      <c r="CC128" s="94">
        <f t="shared" si="175"/>
        <v>0</v>
      </c>
      <c r="CD128" s="94">
        <f t="shared" si="176"/>
        <v>2.2489991917081262</v>
      </c>
      <c r="CE128" s="94">
        <f t="shared" si="177"/>
        <v>2.573221485569086</v>
      </c>
      <c r="CF128" s="94">
        <f t="shared" si="178"/>
        <v>2.8974437794300463</v>
      </c>
      <c r="CG128" s="94">
        <f t="shared" si="179"/>
        <v>3.3862186531571865</v>
      </c>
      <c r="CH128" s="94">
        <f t="shared" si="180"/>
        <v>4.4385250771026001</v>
      </c>
      <c r="CI128" s="94">
        <f t="shared" si="181"/>
        <v>0</v>
      </c>
    </row>
    <row r="129" spans="1:87" x14ac:dyDescent="0.4">
      <c r="A129" s="86">
        <v>127</v>
      </c>
      <c r="B129" s="97" t="s">
        <v>409</v>
      </c>
      <c r="C129" s="98" t="s">
        <v>346</v>
      </c>
      <c r="D129" s="94">
        <f t="shared" si="102"/>
        <v>2.54</v>
      </c>
      <c r="E129" s="94">
        <f t="shared" si="103"/>
        <v>1.5957179556152998</v>
      </c>
      <c r="F129" s="94">
        <f t="shared" si="104"/>
        <v>2.2455307902444996</v>
      </c>
      <c r="G129" s="94">
        <f t="shared" si="105"/>
        <v>2.8953436248736999</v>
      </c>
      <c r="H129" s="90">
        <f t="shared" si="98"/>
        <v>2.8953436248736999</v>
      </c>
      <c r="I129" s="94">
        <f t="shared" si="106"/>
        <v>3.5453522963694</v>
      </c>
      <c r="J129" s="94">
        <f t="shared" si="107"/>
        <v>0</v>
      </c>
      <c r="K129" s="94">
        <f t="shared" si="108"/>
        <v>1.5708988967341997</v>
      </c>
      <c r="L129" s="94">
        <f t="shared" si="109"/>
        <v>2.0410248784540999</v>
      </c>
      <c r="M129" s="94">
        <f t="shared" si="110"/>
        <v>2.5111508601739998</v>
      </c>
      <c r="N129" s="94">
        <f t="shared" si="111"/>
        <v>2.5905170142708998</v>
      </c>
      <c r="O129" s="94">
        <f t="shared" si="112"/>
        <v>3.5510707328711999</v>
      </c>
      <c r="P129" s="94">
        <f t="shared" si="113"/>
        <v>0</v>
      </c>
      <c r="Q129" s="94">
        <f t="shared" si="114"/>
        <v>1.5572425392435996</v>
      </c>
      <c r="R129" s="94">
        <f t="shared" si="115"/>
        <v>1.6255112709054997</v>
      </c>
      <c r="S129" s="94">
        <f t="shared" si="116"/>
        <v>1.8303174658912003</v>
      </c>
      <c r="T129" s="94">
        <f t="shared" si="117"/>
        <v>2.1390869254061999</v>
      </c>
      <c r="U129" s="94">
        <f t="shared" si="118"/>
        <v>2.8038355850537995</v>
      </c>
      <c r="V129" s="94">
        <f t="shared" si="119"/>
        <v>0</v>
      </c>
      <c r="W129" s="94">
        <f t="shared" si="120"/>
        <v>1.4093595934538998</v>
      </c>
      <c r="X129" s="94">
        <f t="shared" si="121"/>
        <v>1.9832791144187996</v>
      </c>
      <c r="Y129" s="94">
        <f t="shared" si="122"/>
        <v>2.5571986353836995</v>
      </c>
      <c r="Z129" s="90">
        <f t="shared" si="99"/>
        <v>2.5571986353836995</v>
      </c>
      <c r="AA129" s="94">
        <f t="shared" si="123"/>
        <v>3.1313009374239997</v>
      </c>
      <c r="AB129" s="94">
        <f t="shared" si="124"/>
        <v>0</v>
      </c>
      <c r="AC129" s="94">
        <f t="shared" si="125"/>
        <v>1.3608442737262998</v>
      </c>
      <c r="AD129" s="94">
        <f t="shared" si="126"/>
        <v>1.7681066212996999</v>
      </c>
      <c r="AE129" s="94">
        <f t="shared" si="127"/>
        <v>2.1753689688731002</v>
      </c>
      <c r="AF129" s="94">
        <f t="shared" si="128"/>
        <v>2.2441338205968</v>
      </c>
      <c r="AG129" s="94">
        <f t="shared" si="129"/>
        <v>3.0762446663552998</v>
      </c>
      <c r="AH129" s="94">
        <f t="shared" si="130"/>
        <v>0</v>
      </c>
      <c r="AI129" s="94">
        <f t="shared" si="131"/>
        <v>1.2026733645498</v>
      </c>
      <c r="AJ129" s="94">
        <f t="shared" si="132"/>
        <v>1.3760542703577998</v>
      </c>
      <c r="AK129" s="94">
        <f t="shared" si="133"/>
        <v>1.5494351761657996</v>
      </c>
      <c r="AL129" s="94">
        <f t="shared" si="134"/>
        <v>1.8108121139878002</v>
      </c>
      <c r="AM129" s="94">
        <f t="shared" si="135"/>
        <v>2.3735428219799997</v>
      </c>
      <c r="AN129" s="94">
        <f t="shared" si="136"/>
        <v>0</v>
      </c>
      <c r="AO129" s="94">
        <f t="shared" si="137"/>
        <v>0.45</v>
      </c>
      <c r="AP129" s="94">
        <f t="shared" si="138"/>
        <v>3.5956954268509995</v>
      </c>
      <c r="AQ129" s="94">
        <f t="shared" si="139"/>
        <v>3.9165676047156999</v>
      </c>
      <c r="AR129" s="94">
        <f t="shared" si="140"/>
        <v>0</v>
      </c>
      <c r="AS129" s="94">
        <f t="shared" si="141"/>
        <v>2.6744657510438996</v>
      </c>
      <c r="AT129" s="94">
        <f t="shared" si="142"/>
        <v>2.8853951120555008</v>
      </c>
      <c r="AU129" s="94">
        <f t="shared" si="143"/>
        <v>0</v>
      </c>
      <c r="AV129" s="94">
        <f t="shared" si="144"/>
        <v>2.9568886241190997</v>
      </c>
      <c r="AW129" s="94">
        <f t="shared" si="145"/>
        <v>2.9963693364055</v>
      </c>
      <c r="AX129" s="94">
        <f t="shared" si="146"/>
        <v>0</v>
      </c>
      <c r="AY129" s="94">
        <f t="shared" si="147"/>
        <v>0</v>
      </c>
      <c r="AZ129" s="94">
        <f t="shared" si="148"/>
        <v>2.983992577000611</v>
      </c>
      <c r="BA129" s="94">
        <f t="shared" si="149"/>
        <v>4.1991425777572147</v>
      </c>
      <c r="BB129" s="94">
        <f t="shared" si="150"/>
        <v>5.4142925785138196</v>
      </c>
      <c r="BC129" s="90">
        <f t="shared" si="100"/>
        <v>5.4142925785138196</v>
      </c>
      <c r="BD129" s="94">
        <f t="shared" si="151"/>
        <v>6.6298087942107777</v>
      </c>
      <c r="BE129" s="94">
        <f t="shared" si="152"/>
        <v>0</v>
      </c>
      <c r="BF129" s="94">
        <f t="shared" si="153"/>
        <v>2.9375809368929535</v>
      </c>
      <c r="BG129" s="94">
        <f t="shared" si="154"/>
        <v>3.8167165227091671</v>
      </c>
      <c r="BH129" s="94">
        <f t="shared" si="155"/>
        <v>4.6958521085253793</v>
      </c>
      <c r="BI129" s="94">
        <f t="shared" si="156"/>
        <v>4.8442668166865834</v>
      </c>
      <c r="BJ129" s="94">
        <f t="shared" si="157"/>
        <v>6.6405022704691445</v>
      </c>
      <c r="BK129" s="94">
        <f t="shared" si="158"/>
        <v>0</v>
      </c>
      <c r="BL129" s="94">
        <f t="shared" si="159"/>
        <v>2.9120435483855314</v>
      </c>
      <c r="BM129" s="94">
        <f t="shared" si="160"/>
        <v>3.0397060765932848</v>
      </c>
      <c r="BN129" s="94">
        <f t="shared" si="161"/>
        <v>3.4226936612165448</v>
      </c>
      <c r="BO129" s="94">
        <f t="shared" si="162"/>
        <v>4.0000925505095939</v>
      </c>
      <c r="BP129" s="94">
        <f t="shared" si="163"/>
        <v>5.243172544050605</v>
      </c>
      <c r="BQ129" s="94">
        <f t="shared" si="164"/>
        <v>0</v>
      </c>
      <c r="BR129" s="94">
        <f t="shared" si="165"/>
        <v>2.6355024397587923</v>
      </c>
      <c r="BS129" s="94">
        <f t="shared" si="166"/>
        <v>3.7087319439631559</v>
      </c>
      <c r="BT129" s="94">
        <f t="shared" si="167"/>
        <v>4.781961448167519</v>
      </c>
      <c r="BU129" s="90">
        <f t="shared" si="101"/>
        <v>4.781961448167519</v>
      </c>
      <c r="BV129" s="94">
        <f t="shared" si="168"/>
        <v>5.8555327529828807</v>
      </c>
      <c r="BW129" s="94">
        <f t="shared" si="169"/>
        <v>0</v>
      </c>
      <c r="BX129" s="94">
        <f t="shared" si="170"/>
        <v>2.5447787918681808</v>
      </c>
      <c r="BY129" s="94">
        <f t="shared" si="171"/>
        <v>3.306359381830438</v>
      </c>
      <c r="BZ129" s="94">
        <f t="shared" si="172"/>
        <v>4.0679399717926978</v>
      </c>
      <c r="CA129" s="94">
        <f t="shared" si="173"/>
        <v>4.1965302445160173</v>
      </c>
      <c r="CB129" s="94">
        <f t="shared" si="174"/>
        <v>5.7525775260844112</v>
      </c>
      <c r="CC129" s="94">
        <f t="shared" si="175"/>
        <v>0</v>
      </c>
      <c r="CD129" s="94">
        <f t="shared" si="176"/>
        <v>2.2489991917081262</v>
      </c>
      <c r="CE129" s="94">
        <f t="shared" si="177"/>
        <v>2.573221485569086</v>
      </c>
      <c r="CF129" s="94">
        <f t="shared" si="178"/>
        <v>2.8974437794300463</v>
      </c>
      <c r="CG129" s="94">
        <f t="shared" si="179"/>
        <v>3.3862186531571865</v>
      </c>
      <c r="CH129" s="94">
        <f t="shared" si="180"/>
        <v>4.4385250771026001</v>
      </c>
      <c r="CI129" s="94">
        <f t="shared" si="181"/>
        <v>0</v>
      </c>
    </row>
    <row r="130" spans="1:87" x14ac:dyDescent="0.4">
      <c r="A130" s="86">
        <v>128</v>
      </c>
      <c r="B130" s="97" t="s">
        <v>334</v>
      </c>
      <c r="C130" s="98" t="s">
        <v>346</v>
      </c>
      <c r="D130" s="94">
        <f t="shared" si="102"/>
        <v>2.54</v>
      </c>
      <c r="E130" s="94">
        <f t="shared" si="103"/>
        <v>1.5957179556152998</v>
      </c>
      <c r="F130" s="94">
        <f t="shared" si="104"/>
        <v>2.2455307902444996</v>
      </c>
      <c r="G130" s="94">
        <f t="shared" si="105"/>
        <v>2.8953436248736999</v>
      </c>
      <c r="H130" s="90">
        <f t="shared" si="98"/>
        <v>2.8953436248736999</v>
      </c>
      <c r="I130" s="94">
        <f t="shared" si="106"/>
        <v>3.5453522963694</v>
      </c>
      <c r="J130" s="94">
        <f t="shared" si="107"/>
        <v>0</v>
      </c>
      <c r="K130" s="94">
        <f t="shared" si="108"/>
        <v>1.5708988967341997</v>
      </c>
      <c r="L130" s="94">
        <f t="shared" si="109"/>
        <v>2.0410248784540999</v>
      </c>
      <c r="M130" s="94">
        <f t="shared" si="110"/>
        <v>2.5111508601739998</v>
      </c>
      <c r="N130" s="94">
        <f t="shared" si="111"/>
        <v>2.5905170142708998</v>
      </c>
      <c r="O130" s="94">
        <f t="shared" si="112"/>
        <v>3.5510707328711999</v>
      </c>
      <c r="P130" s="94">
        <f t="shared" si="113"/>
        <v>0</v>
      </c>
      <c r="Q130" s="94">
        <f t="shared" si="114"/>
        <v>1.5572425392435996</v>
      </c>
      <c r="R130" s="94">
        <f t="shared" si="115"/>
        <v>1.6255112709054997</v>
      </c>
      <c r="S130" s="94">
        <f t="shared" si="116"/>
        <v>1.8303174658912003</v>
      </c>
      <c r="T130" s="94">
        <f t="shared" si="117"/>
        <v>2.1390869254061999</v>
      </c>
      <c r="U130" s="94">
        <f t="shared" si="118"/>
        <v>2.8038355850537995</v>
      </c>
      <c r="V130" s="94">
        <f t="shared" si="119"/>
        <v>0</v>
      </c>
      <c r="W130" s="94">
        <f t="shared" si="120"/>
        <v>1.4093595934538998</v>
      </c>
      <c r="X130" s="94">
        <f t="shared" si="121"/>
        <v>1.9832791144187996</v>
      </c>
      <c r="Y130" s="94">
        <f t="shared" si="122"/>
        <v>2.5571986353836995</v>
      </c>
      <c r="Z130" s="90">
        <f t="shared" si="99"/>
        <v>2.5571986353836995</v>
      </c>
      <c r="AA130" s="94">
        <f t="shared" si="123"/>
        <v>3.1313009374239997</v>
      </c>
      <c r="AB130" s="94">
        <f t="shared" si="124"/>
        <v>0</v>
      </c>
      <c r="AC130" s="94">
        <f t="shared" si="125"/>
        <v>1.3608442737262998</v>
      </c>
      <c r="AD130" s="94">
        <f t="shared" si="126"/>
        <v>1.7681066212996999</v>
      </c>
      <c r="AE130" s="94">
        <f t="shared" si="127"/>
        <v>2.1753689688731002</v>
      </c>
      <c r="AF130" s="94">
        <f t="shared" si="128"/>
        <v>2.2441338205968</v>
      </c>
      <c r="AG130" s="94">
        <f t="shared" si="129"/>
        <v>3.0762446663552998</v>
      </c>
      <c r="AH130" s="94">
        <f t="shared" si="130"/>
        <v>0</v>
      </c>
      <c r="AI130" s="94">
        <f t="shared" si="131"/>
        <v>1.2026733645498</v>
      </c>
      <c r="AJ130" s="94">
        <f t="shared" si="132"/>
        <v>1.3760542703577998</v>
      </c>
      <c r="AK130" s="94">
        <f t="shared" si="133"/>
        <v>1.5494351761657996</v>
      </c>
      <c r="AL130" s="94">
        <f t="shared" si="134"/>
        <v>1.8108121139878002</v>
      </c>
      <c r="AM130" s="94">
        <f t="shared" si="135"/>
        <v>2.3735428219799997</v>
      </c>
      <c r="AN130" s="94">
        <f t="shared" si="136"/>
        <v>0</v>
      </c>
      <c r="AO130" s="94">
        <f t="shared" si="137"/>
        <v>0.45</v>
      </c>
      <c r="AP130" s="94">
        <f t="shared" si="138"/>
        <v>3.5956954268509995</v>
      </c>
      <c r="AQ130" s="94">
        <f t="shared" si="139"/>
        <v>3.9165676047156999</v>
      </c>
      <c r="AR130" s="94">
        <f t="shared" si="140"/>
        <v>0</v>
      </c>
      <c r="AS130" s="94">
        <f t="shared" si="141"/>
        <v>2.6744657510438996</v>
      </c>
      <c r="AT130" s="94">
        <f t="shared" si="142"/>
        <v>2.8853951120555008</v>
      </c>
      <c r="AU130" s="94">
        <f t="shared" si="143"/>
        <v>0</v>
      </c>
      <c r="AV130" s="94">
        <f t="shared" si="144"/>
        <v>2.9568886241190997</v>
      </c>
      <c r="AW130" s="94">
        <f t="shared" si="145"/>
        <v>2.9963693364055</v>
      </c>
      <c r="AX130" s="94">
        <f t="shared" si="146"/>
        <v>0</v>
      </c>
      <c r="AY130" s="94">
        <f t="shared" si="147"/>
        <v>0</v>
      </c>
      <c r="AZ130" s="94">
        <f t="shared" si="148"/>
        <v>2.983992577000611</v>
      </c>
      <c r="BA130" s="94">
        <f t="shared" si="149"/>
        <v>4.1991425777572147</v>
      </c>
      <c r="BB130" s="94">
        <f t="shared" si="150"/>
        <v>5.4142925785138196</v>
      </c>
      <c r="BC130" s="90">
        <f t="shared" si="100"/>
        <v>5.4142925785138196</v>
      </c>
      <c r="BD130" s="94">
        <f t="shared" si="151"/>
        <v>6.6298087942107777</v>
      </c>
      <c r="BE130" s="94">
        <f t="shared" si="152"/>
        <v>0</v>
      </c>
      <c r="BF130" s="94">
        <f t="shared" si="153"/>
        <v>2.9375809368929535</v>
      </c>
      <c r="BG130" s="94">
        <f t="shared" si="154"/>
        <v>3.8167165227091671</v>
      </c>
      <c r="BH130" s="94">
        <f t="shared" si="155"/>
        <v>4.6958521085253793</v>
      </c>
      <c r="BI130" s="94">
        <f t="shared" si="156"/>
        <v>4.8442668166865834</v>
      </c>
      <c r="BJ130" s="94">
        <f t="shared" si="157"/>
        <v>6.6405022704691445</v>
      </c>
      <c r="BK130" s="94">
        <f t="shared" si="158"/>
        <v>0</v>
      </c>
      <c r="BL130" s="94">
        <f t="shared" si="159"/>
        <v>2.9120435483855314</v>
      </c>
      <c r="BM130" s="94">
        <f t="shared" si="160"/>
        <v>3.0397060765932848</v>
      </c>
      <c r="BN130" s="94">
        <f t="shared" si="161"/>
        <v>3.4226936612165448</v>
      </c>
      <c r="BO130" s="94">
        <f t="shared" si="162"/>
        <v>4.0000925505095939</v>
      </c>
      <c r="BP130" s="94">
        <f t="shared" si="163"/>
        <v>5.243172544050605</v>
      </c>
      <c r="BQ130" s="94">
        <f t="shared" si="164"/>
        <v>0</v>
      </c>
      <c r="BR130" s="94">
        <f t="shared" si="165"/>
        <v>2.6355024397587923</v>
      </c>
      <c r="BS130" s="94">
        <f t="shared" si="166"/>
        <v>3.7087319439631559</v>
      </c>
      <c r="BT130" s="94">
        <f t="shared" si="167"/>
        <v>4.781961448167519</v>
      </c>
      <c r="BU130" s="90">
        <f t="shared" si="101"/>
        <v>4.781961448167519</v>
      </c>
      <c r="BV130" s="94">
        <f t="shared" si="168"/>
        <v>5.8555327529828807</v>
      </c>
      <c r="BW130" s="94">
        <f t="shared" si="169"/>
        <v>0</v>
      </c>
      <c r="BX130" s="94">
        <f t="shared" si="170"/>
        <v>2.5447787918681808</v>
      </c>
      <c r="BY130" s="94">
        <f t="shared" si="171"/>
        <v>3.306359381830438</v>
      </c>
      <c r="BZ130" s="94">
        <f t="shared" si="172"/>
        <v>4.0679399717926978</v>
      </c>
      <c r="CA130" s="94">
        <f t="shared" si="173"/>
        <v>4.1965302445160173</v>
      </c>
      <c r="CB130" s="94">
        <f t="shared" si="174"/>
        <v>5.7525775260844112</v>
      </c>
      <c r="CC130" s="94">
        <f t="shared" si="175"/>
        <v>0</v>
      </c>
      <c r="CD130" s="94">
        <f t="shared" si="176"/>
        <v>2.2489991917081262</v>
      </c>
      <c r="CE130" s="94">
        <f t="shared" si="177"/>
        <v>2.573221485569086</v>
      </c>
      <c r="CF130" s="94">
        <f t="shared" si="178"/>
        <v>2.8974437794300463</v>
      </c>
      <c r="CG130" s="94">
        <f t="shared" si="179"/>
        <v>3.3862186531571865</v>
      </c>
      <c r="CH130" s="94">
        <f t="shared" si="180"/>
        <v>4.4385250771026001</v>
      </c>
      <c r="CI130" s="94">
        <f t="shared" si="181"/>
        <v>0</v>
      </c>
    </row>
    <row r="131" spans="1:87" x14ac:dyDescent="0.4">
      <c r="A131" s="86">
        <v>129</v>
      </c>
      <c r="B131" s="97" t="s">
        <v>185</v>
      </c>
      <c r="C131" s="98" t="s">
        <v>346</v>
      </c>
      <c r="D131" s="94">
        <f t="shared" si="102"/>
        <v>2.54</v>
      </c>
      <c r="E131" s="94">
        <f t="shared" si="103"/>
        <v>1.5957179556152998</v>
      </c>
      <c r="F131" s="94">
        <f t="shared" si="104"/>
        <v>2.2455307902444996</v>
      </c>
      <c r="G131" s="94">
        <f t="shared" si="105"/>
        <v>2.8953436248736999</v>
      </c>
      <c r="H131" s="90">
        <f t="shared" si="98"/>
        <v>2.8953436248736999</v>
      </c>
      <c r="I131" s="94">
        <f t="shared" si="106"/>
        <v>3.5453522963694</v>
      </c>
      <c r="J131" s="94">
        <f t="shared" si="107"/>
        <v>0</v>
      </c>
      <c r="K131" s="94">
        <f t="shared" si="108"/>
        <v>1.5708988967341997</v>
      </c>
      <c r="L131" s="94">
        <f t="shared" si="109"/>
        <v>2.0410248784540999</v>
      </c>
      <c r="M131" s="94">
        <f t="shared" si="110"/>
        <v>2.5111508601739998</v>
      </c>
      <c r="N131" s="94">
        <f t="shared" si="111"/>
        <v>2.5905170142708998</v>
      </c>
      <c r="O131" s="94">
        <f t="shared" si="112"/>
        <v>3.5510707328711999</v>
      </c>
      <c r="P131" s="94">
        <f t="shared" si="113"/>
        <v>0</v>
      </c>
      <c r="Q131" s="94">
        <f t="shared" si="114"/>
        <v>1.5572425392435996</v>
      </c>
      <c r="R131" s="94">
        <f t="shared" si="115"/>
        <v>1.6255112709054997</v>
      </c>
      <c r="S131" s="94">
        <f t="shared" si="116"/>
        <v>1.8303174658912003</v>
      </c>
      <c r="T131" s="94">
        <f t="shared" si="117"/>
        <v>2.1390869254061999</v>
      </c>
      <c r="U131" s="94">
        <f t="shared" si="118"/>
        <v>2.8038355850537995</v>
      </c>
      <c r="V131" s="94">
        <f t="shared" si="119"/>
        <v>0</v>
      </c>
      <c r="W131" s="94">
        <f t="shared" si="120"/>
        <v>1.4093595934538998</v>
      </c>
      <c r="X131" s="94">
        <f t="shared" si="121"/>
        <v>1.9832791144187996</v>
      </c>
      <c r="Y131" s="94">
        <f t="shared" si="122"/>
        <v>2.5571986353836995</v>
      </c>
      <c r="Z131" s="90">
        <f t="shared" si="99"/>
        <v>2.5571986353836995</v>
      </c>
      <c r="AA131" s="94">
        <f t="shared" si="123"/>
        <v>3.1313009374239997</v>
      </c>
      <c r="AB131" s="94">
        <f t="shared" si="124"/>
        <v>0</v>
      </c>
      <c r="AC131" s="94">
        <f t="shared" si="125"/>
        <v>1.3608442737262998</v>
      </c>
      <c r="AD131" s="94">
        <f t="shared" si="126"/>
        <v>1.7681066212996999</v>
      </c>
      <c r="AE131" s="94">
        <f t="shared" si="127"/>
        <v>2.1753689688731002</v>
      </c>
      <c r="AF131" s="94">
        <f t="shared" si="128"/>
        <v>2.2441338205968</v>
      </c>
      <c r="AG131" s="94">
        <f t="shared" si="129"/>
        <v>3.0762446663552998</v>
      </c>
      <c r="AH131" s="94">
        <f t="shared" si="130"/>
        <v>0</v>
      </c>
      <c r="AI131" s="94">
        <f t="shared" si="131"/>
        <v>1.2026733645498</v>
      </c>
      <c r="AJ131" s="94">
        <f t="shared" si="132"/>
        <v>1.3760542703577998</v>
      </c>
      <c r="AK131" s="94">
        <f t="shared" si="133"/>
        <v>1.5494351761657996</v>
      </c>
      <c r="AL131" s="94">
        <f t="shared" si="134"/>
        <v>1.8108121139878002</v>
      </c>
      <c r="AM131" s="94">
        <f t="shared" si="135"/>
        <v>2.3735428219799997</v>
      </c>
      <c r="AN131" s="94">
        <f t="shared" si="136"/>
        <v>0</v>
      </c>
      <c r="AO131" s="94">
        <f t="shared" si="137"/>
        <v>0.45</v>
      </c>
      <c r="AP131" s="94">
        <f t="shared" si="138"/>
        <v>3.5956954268509995</v>
      </c>
      <c r="AQ131" s="94">
        <f t="shared" si="139"/>
        <v>3.9165676047156999</v>
      </c>
      <c r="AR131" s="94">
        <f t="shared" si="140"/>
        <v>0</v>
      </c>
      <c r="AS131" s="94">
        <f t="shared" si="141"/>
        <v>2.6744657510438996</v>
      </c>
      <c r="AT131" s="94">
        <f t="shared" si="142"/>
        <v>2.8853951120555008</v>
      </c>
      <c r="AU131" s="94">
        <f t="shared" si="143"/>
        <v>0</v>
      </c>
      <c r="AV131" s="94">
        <f t="shared" si="144"/>
        <v>2.9568886241190997</v>
      </c>
      <c r="AW131" s="94">
        <f t="shared" si="145"/>
        <v>2.9963693364055</v>
      </c>
      <c r="AX131" s="94">
        <f t="shared" si="146"/>
        <v>0</v>
      </c>
      <c r="AY131" s="94">
        <f t="shared" si="147"/>
        <v>0</v>
      </c>
      <c r="AZ131" s="94">
        <f t="shared" si="148"/>
        <v>2.983992577000611</v>
      </c>
      <c r="BA131" s="94">
        <f t="shared" si="149"/>
        <v>4.1991425777572147</v>
      </c>
      <c r="BB131" s="94">
        <f t="shared" si="150"/>
        <v>5.4142925785138196</v>
      </c>
      <c r="BC131" s="90">
        <f t="shared" si="100"/>
        <v>5.4142925785138196</v>
      </c>
      <c r="BD131" s="94">
        <f t="shared" si="151"/>
        <v>6.6298087942107777</v>
      </c>
      <c r="BE131" s="94">
        <f t="shared" si="152"/>
        <v>0</v>
      </c>
      <c r="BF131" s="94">
        <f t="shared" si="153"/>
        <v>2.9375809368929535</v>
      </c>
      <c r="BG131" s="94">
        <f t="shared" si="154"/>
        <v>3.8167165227091671</v>
      </c>
      <c r="BH131" s="94">
        <f t="shared" si="155"/>
        <v>4.6958521085253793</v>
      </c>
      <c r="BI131" s="94">
        <f t="shared" si="156"/>
        <v>4.8442668166865834</v>
      </c>
      <c r="BJ131" s="94">
        <f t="shared" si="157"/>
        <v>6.6405022704691445</v>
      </c>
      <c r="BK131" s="94">
        <f t="shared" si="158"/>
        <v>0</v>
      </c>
      <c r="BL131" s="94">
        <f t="shared" si="159"/>
        <v>2.9120435483855314</v>
      </c>
      <c r="BM131" s="94">
        <f t="shared" si="160"/>
        <v>3.0397060765932848</v>
      </c>
      <c r="BN131" s="94">
        <f t="shared" si="161"/>
        <v>3.4226936612165448</v>
      </c>
      <c r="BO131" s="94">
        <f t="shared" si="162"/>
        <v>4.0000925505095939</v>
      </c>
      <c r="BP131" s="94">
        <f t="shared" si="163"/>
        <v>5.243172544050605</v>
      </c>
      <c r="BQ131" s="94">
        <f t="shared" si="164"/>
        <v>0</v>
      </c>
      <c r="BR131" s="94">
        <f t="shared" si="165"/>
        <v>2.6355024397587923</v>
      </c>
      <c r="BS131" s="94">
        <f t="shared" si="166"/>
        <v>3.7087319439631559</v>
      </c>
      <c r="BT131" s="94">
        <f t="shared" si="167"/>
        <v>4.781961448167519</v>
      </c>
      <c r="BU131" s="90">
        <f t="shared" si="101"/>
        <v>4.781961448167519</v>
      </c>
      <c r="BV131" s="94">
        <f t="shared" si="168"/>
        <v>5.8555327529828807</v>
      </c>
      <c r="BW131" s="94">
        <f t="shared" si="169"/>
        <v>0</v>
      </c>
      <c r="BX131" s="94">
        <f t="shared" si="170"/>
        <v>2.5447787918681808</v>
      </c>
      <c r="BY131" s="94">
        <f t="shared" si="171"/>
        <v>3.306359381830438</v>
      </c>
      <c r="BZ131" s="94">
        <f t="shared" si="172"/>
        <v>4.0679399717926978</v>
      </c>
      <c r="CA131" s="94">
        <f t="shared" si="173"/>
        <v>4.1965302445160173</v>
      </c>
      <c r="CB131" s="94">
        <f t="shared" si="174"/>
        <v>5.7525775260844112</v>
      </c>
      <c r="CC131" s="94">
        <f t="shared" si="175"/>
        <v>0</v>
      </c>
      <c r="CD131" s="94">
        <f t="shared" si="176"/>
        <v>2.2489991917081262</v>
      </c>
      <c r="CE131" s="94">
        <f t="shared" si="177"/>
        <v>2.573221485569086</v>
      </c>
      <c r="CF131" s="94">
        <f t="shared" si="178"/>
        <v>2.8974437794300463</v>
      </c>
      <c r="CG131" s="94">
        <f t="shared" si="179"/>
        <v>3.3862186531571865</v>
      </c>
      <c r="CH131" s="94">
        <f t="shared" si="180"/>
        <v>4.4385250771026001</v>
      </c>
      <c r="CI131" s="94">
        <f t="shared" si="181"/>
        <v>0</v>
      </c>
    </row>
    <row r="132" spans="1:87" x14ac:dyDescent="0.4">
      <c r="A132" s="86">
        <v>130</v>
      </c>
      <c r="B132" s="97" t="s">
        <v>186</v>
      </c>
      <c r="C132" s="98" t="s">
        <v>346</v>
      </c>
      <c r="D132" s="94">
        <f t="shared" si="102"/>
        <v>2.54</v>
      </c>
      <c r="E132" s="94">
        <f t="shared" si="103"/>
        <v>1.5957179556152998</v>
      </c>
      <c r="F132" s="94">
        <f t="shared" si="104"/>
        <v>2.2455307902444996</v>
      </c>
      <c r="G132" s="94">
        <f t="shared" si="105"/>
        <v>2.8953436248736999</v>
      </c>
      <c r="H132" s="90">
        <f t="shared" ref="H132:H195" si="182">G132</f>
        <v>2.8953436248736999</v>
      </c>
      <c r="I132" s="94">
        <f t="shared" si="106"/>
        <v>3.5453522963694</v>
      </c>
      <c r="J132" s="94">
        <f t="shared" si="107"/>
        <v>0</v>
      </c>
      <c r="K132" s="94">
        <f t="shared" si="108"/>
        <v>1.5708988967341997</v>
      </c>
      <c r="L132" s="94">
        <f t="shared" si="109"/>
        <v>2.0410248784540999</v>
      </c>
      <c r="M132" s="94">
        <f t="shared" si="110"/>
        <v>2.5111508601739998</v>
      </c>
      <c r="N132" s="94">
        <f t="shared" si="111"/>
        <v>2.5905170142708998</v>
      </c>
      <c r="O132" s="94">
        <f t="shared" si="112"/>
        <v>3.5510707328711999</v>
      </c>
      <c r="P132" s="94">
        <f t="shared" si="113"/>
        <v>0</v>
      </c>
      <c r="Q132" s="94">
        <f t="shared" si="114"/>
        <v>1.5572425392435996</v>
      </c>
      <c r="R132" s="94">
        <f t="shared" si="115"/>
        <v>1.6255112709054997</v>
      </c>
      <c r="S132" s="94">
        <f t="shared" si="116"/>
        <v>1.8303174658912003</v>
      </c>
      <c r="T132" s="94">
        <f t="shared" si="117"/>
        <v>2.1390869254061999</v>
      </c>
      <c r="U132" s="94">
        <f t="shared" si="118"/>
        <v>2.8038355850537995</v>
      </c>
      <c r="V132" s="94">
        <f t="shared" si="119"/>
        <v>0</v>
      </c>
      <c r="W132" s="94">
        <f t="shared" si="120"/>
        <v>1.4093595934538998</v>
      </c>
      <c r="X132" s="94">
        <f t="shared" si="121"/>
        <v>1.9832791144187996</v>
      </c>
      <c r="Y132" s="94">
        <f t="shared" si="122"/>
        <v>2.5571986353836995</v>
      </c>
      <c r="Z132" s="90">
        <f t="shared" ref="Z132:Z195" si="183">Y132</f>
        <v>2.5571986353836995</v>
      </c>
      <c r="AA132" s="94">
        <f t="shared" si="123"/>
        <v>3.1313009374239997</v>
      </c>
      <c r="AB132" s="94">
        <f t="shared" si="124"/>
        <v>0</v>
      </c>
      <c r="AC132" s="94">
        <f t="shared" si="125"/>
        <v>1.3608442737262998</v>
      </c>
      <c r="AD132" s="94">
        <f t="shared" si="126"/>
        <v>1.7681066212996999</v>
      </c>
      <c r="AE132" s="94">
        <f t="shared" si="127"/>
        <v>2.1753689688731002</v>
      </c>
      <c r="AF132" s="94">
        <f t="shared" si="128"/>
        <v>2.2441338205968</v>
      </c>
      <c r="AG132" s="94">
        <f t="shared" si="129"/>
        <v>3.0762446663552998</v>
      </c>
      <c r="AH132" s="94">
        <f t="shared" si="130"/>
        <v>0</v>
      </c>
      <c r="AI132" s="94">
        <f t="shared" si="131"/>
        <v>1.2026733645498</v>
      </c>
      <c r="AJ132" s="94">
        <f t="shared" si="132"/>
        <v>1.3760542703577998</v>
      </c>
      <c r="AK132" s="94">
        <f t="shared" si="133"/>
        <v>1.5494351761657996</v>
      </c>
      <c r="AL132" s="94">
        <f t="shared" si="134"/>
        <v>1.8108121139878002</v>
      </c>
      <c r="AM132" s="94">
        <f t="shared" si="135"/>
        <v>2.3735428219799997</v>
      </c>
      <c r="AN132" s="94">
        <f t="shared" si="136"/>
        <v>0</v>
      </c>
      <c r="AO132" s="94">
        <f t="shared" si="137"/>
        <v>0.45</v>
      </c>
      <c r="AP132" s="94">
        <f t="shared" si="138"/>
        <v>3.5956954268509995</v>
      </c>
      <c r="AQ132" s="94">
        <f t="shared" si="139"/>
        <v>3.9165676047156999</v>
      </c>
      <c r="AR132" s="94">
        <f t="shared" si="140"/>
        <v>0</v>
      </c>
      <c r="AS132" s="94">
        <f t="shared" si="141"/>
        <v>2.6744657510438996</v>
      </c>
      <c r="AT132" s="94">
        <f t="shared" si="142"/>
        <v>2.8853951120555008</v>
      </c>
      <c r="AU132" s="94">
        <f t="shared" si="143"/>
        <v>0</v>
      </c>
      <c r="AV132" s="94">
        <f t="shared" si="144"/>
        <v>2.9568886241190997</v>
      </c>
      <c r="AW132" s="94">
        <f t="shared" si="145"/>
        <v>2.9963693364055</v>
      </c>
      <c r="AX132" s="94">
        <f t="shared" si="146"/>
        <v>0</v>
      </c>
      <c r="AY132" s="94">
        <f t="shared" si="147"/>
        <v>0</v>
      </c>
      <c r="AZ132" s="94">
        <f t="shared" si="148"/>
        <v>2.983992577000611</v>
      </c>
      <c r="BA132" s="94">
        <f t="shared" si="149"/>
        <v>4.1991425777572147</v>
      </c>
      <c r="BB132" s="94">
        <f t="shared" si="150"/>
        <v>5.4142925785138196</v>
      </c>
      <c r="BC132" s="90">
        <f t="shared" ref="BC132:BC195" si="184">BB132</f>
        <v>5.4142925785138196</v>
      </c>
      <c r="BD132" s="94">
        <f t="shared" si="151"/>
        <v>6.6298087942107777</v>
      </c>
      <c r="BE132" s="94">
        <f t="shared" si="152"/>
        <v>0</v>
      </c>
      <c r="BF132" s="94">
        <f t="shared" si="153"/>
        <v>2.9375809368929535</v>
      </c>
      <c r="BG132" s="94">
        <f t="shared" si="154"/>
        <v>3.8167165227091671</v>
      </c>
      <c r="BH132" s="94">
        <f t="shared" si="155"/>
        <v>4.6958521085253793</v>
      </c>
      <c r="BI132" s="94">
        <f t="shared" si="156"/>
        <v>4.8442668166865834</v>
      </c>
      <c r="BJ132" s="94">
        <f t="shared" si="157"/>
        <v>6.6405022704691445</v>
      </c>
      <c r="BK132" s="94">
        <f t="shared" si="158"/>
        <v>0</v>
      </c>
      <c r="BL132" s="94">
        <f t="shared" si="159"/>
        <v>2.9120435483855314</v>
      </c>
      <c r="BM132" s="94">
        <f t="shared" si="160"/>
        <v>3.0397060765932848</v>
      </c>
      <c r="BN132" s="94">
        <f t="shared" si="161"/>
        <v>3.4226936612165448</v>
      </c>
      <c r="BO132" s="94">
        <f t="shared" si="162"/>
        <v>4.0000925505095939</v>
      </c>
      <c r="BP132" s="94">
        <f t="shared" si="163"/>
        <v>5.243172544050605</v>
      </c>
      <c r="BQ132" s="94">
        <f t="shared" si="164"/>
        <v>0</v>
      </c>
      <c r="BR132" s="94">
        <f t="shared" si="165"/>
        <v>2.6355024397587923</v>
      </c>
      <c r="BS132" s="94">
        <f t="shared" si="166"/>
        <v>3.7087319439631559</v>
      </c>
      <c r="BT132" s="94">
        <f t="shared" si="167"/>
        <v>4.781961448167519</v>
      </c>
      <c r="BU132" s="90">
        <f t="shared" ref="BU132:BU195" si="185">BT132</f>
        <v>4.781961448167519</v>
      </c>
      <c r="BV132" s="94">
        <f t="shared" si="168"/>
        <v>5.8555327529828807</v>
      </c>
      <c r="BW132" s="94">
        <f t="shared" si="169"/>
        <v>0</v>
      </c>
      <c r="BX132" s="94">
        <f t="shared" si="170"/>
        <v>2.5447787918681808</v>
      </c>
      <c r="BY132" s="94">
        <f t="shared" si="171"/>
        <v>3.306359381830438</v>
      </c>
      <c r="BZ132" s="94">
        <f t="shared" si="172"/>
        <v>4.0679399717926978</v>
      </c>
      <c r="CA132" s="94">
        <f t="shared" si="173"/>
        <v>4.1965302445160173</v>
      </c>
      <c r="CB132" s="94">
        <f t="shared" si="174"/>
        <v>5.7525775260844112</v>
      </c>
      <c r="CC132" s="94">
        <f t="shared" si="175"/>
        <v>0</v>
      </c>
      <c r="CD132" s="94">
        <f t="shared" si="176"/>
        <v>2.2489991917081262</v>
      </c>
      <c r="CE132" s="94">
        <f t="shared" si="177"/>
        <v>2.573221485569086</v>
      </c>
      <c r="CF132" s="94">
        <f t="shared" si="178"/>
        <v>2.8974437794300463</v>
      </c>
      <c r="CG132" s="94">
        <f t="shared" si="179"/>
        <v>3.3862186531571865</v>
      </c>
      <c r="CH132" s="94">
        <f t="shared" si="180"/>
        <v>4.4385250771026001</v>
      </c>
      <c r="CI132" s="94">
        <f t="shared" si="181"/>
        <v>0</v>
      </c>
    </row>
    <row r="133" spans="1:87" x14ac:dyDescent="0.4">
      <c r="A133" s="86">
        <v>131</v>
      </c>
      <c r="B133" s="97" t="s">
        <v>187</v>
      </c>
      <c r="C133" s="98" t="s">
        <v>346</v>
      </c>
      <c r="D133" s="94">
        <f t="shared" si="102"/>
        <v>2.54</v>
      </c>
      <c r="E133" s="94">
        <f t="shared" si="103"/>
        <v>1.5957179556152998</v>
      </c>
      <c r="F133" s="94">
        <f t="shared" si="104"/>
        <v>2.2455307902444996</v>
      </c>
      <c r="G133" s="94">
        <f t="shared" si="105"/>
        <v>2.8953436248736999</v>
      </c>
      <c r="H133" s="90">
        <f t="shared" si="182"/>
        <v>2.8953436248736999</v>
      </c>
      <c r="I133" s="94">
        <f t="shared" si="106"/>
        <v>3.5453522963694</v>
      </c>
      <c r="J133" s="94">
        <f t="shared" si="107"/>
        <v>0</v>
      </c>
      <c r="K133" s="94">
        <f t="shared" si="108"/>
        <v>1.5708988967341997</v>
      </c>
      <c r="L133" s="94">
        <f t="shared" si="109"/>
        <v>2.0410248784540999</v>
      </c>
      <c r="M133" s="94">
        <f t="shared" si="110"/>
        <v>2.5111508601739998</v>
      </c>
      <c r="N133" s="94">
        <f t="shared" si="111"/>
        <v>2.5905170142708998</v>
      </c>
      <c r="O133" s="94">
        <f t="shared" si="112"/>
        <v>3.5510707328711999</v>
      </c>
      <c r="P133" s="94">
        <f t="shared" si="113"/>
        <v>0</v>
      </c>
      <c r="Q133" s="94">
        <f t="shared" si="114"/>
        <v>1.5572425392435996</v>
      </c>
      <c r="R133" s="94">
        <f t="shared" si="115"/>
        <v>1.6255112709054997</v>
      </c>
      <c r="S133" s="94">
        <f t="shared" si="116"/>
        <v>1.8303174658912003</v>
      </c>
      <c r="T133" s="94">
        <f t="shared" si="117"/>
        <v>2.1390869254061999</v>
      </c>
      <c r="U133" s="94">
        <f t="shared" si="118"/>
        <v>2.8038355850537995</v>
      </c>
      <c r="V133" s="94">
        <f t="shared" si="119"/>
        <v>0</v>
      </c>
      <c r="W133" s="94">
        <f t="shared" si="120"/>
        <v>1.4093595934538998</v>
      </c>
      <c r="X133" s="94">
        <f t="shared" si="121"/>
        <v>1.9832791144187996</v>
      </c>
      <c r="Y133" s="94">
        <f t="shared" si="122"/>
        <v>2.5571986353836995</v>
      </c>
      <c r="Z133" s="90">
        <f t="shared" si="183"/>
        <v>2.5571986353836995</v>
      </c>
      <c r="AA133" s="94">
        <f t="shared" si="123"/>
        <v>3.1313009374239997</v>
      </c>
      <c r="AB133" s="94">
        <f t="shared" si="124"/>
        <v>0</v>
      </c>
      <c r="AC133" s="94">
        <f t="shared" si="125"/>
        <v>1.3608442737262998</v>
      </c>
      <c r="AD133" s="94">
        <f t="shared" si="126"/>
        <v>1.7681066212996999</v>
      </c>
      <c r="AE133" s="94">
        <f t="shared" si="127"/>
        <v>2.1753689688731002</v>
      </c>
      <c r="AF133" s="94">
        <f t="shared" si="128"/>
        <v>2.2441338205968</v>
      </c>
      <c r="AG133" s="94">
        <f t="shared" si="129"/>
        <v>3.0762446663552998</v>
      </c>
      <c r="AH133" s="94">
        <f t="shared" si="130"/>
        <v>0</v>
      </c>
      <c r="AI133" s="94">
        <f t="shared" si="131"/>
        <v>1.2026733645498</v>
      </c>
      <c r="AJ133" s="94">
        <f t="shared" si="132"/>
        <v>1.3760542703577998</v>
      </c>
      <c r="AK133" s="94">
        <f t="shared" si="133"/>
        <v>1.5494351761657996</v>
      </c>
      <c r="AL133" s="94">
        <f t="shared" si="134"/>
        <v>1.8108121139878002</v>
      </c>
      <c r="AM133" s="94">
        <f t="shared" si="135"/>
        <v>2.3735428219799997</v>
      </c>
      <c r="AN133" s="94">
        <f t="shared" si="136"/>
        <v>0</v>
      </c>
      <c r="AO133" s="94">
        <f t="shared" si="137"/>
        <v>0.45</v>
      </c>
      <c r="AP133" s="94">
        <f t="shared" si="138"/>
        <v>3.5956954268509995</v>
      </c>
      <c r="AQ133" s="94">
        <f t="shared" si="139"/>
        <v>3.9165676047156999</v>
      </c>
      <c r="AR133" s="94">
        <f t="shared" si="140"/>
        <v>0</v>
      </c>
      <c r="AS133" s="94">
        <f t="shared" si="141"/>
        <v>2.6744657510438996</v>
      </c>
      <c r="AT133" s="94">
        <f t="shared" si="142"/>
        <v>2.8853951120555008</v>
      </c>
      <c r="AU133" s="94">
        <f t="shared" si="143"/>
        <v>0</v>
      </c>
      <c r="AV133" s="94">
        <f t="shared" si="144"/>
        <v>2.9568886241190997</v>
      </c>
      <c r="AW133" s="94">
        <f t="shared" si="145"/>
        <v>2.9963693364055</v>
      </c>
      <c r="AX133" s="94">
        <f t="shared" si="146"/>
        <v>0</v>
      </c>
      <c r="AY133" s="94">
        <f t="shared" si="147"/>
        <v>0</v>
      </c>
      <c r="AZ133" s="94">
        <f t="shared" si="148"/>
        <v>2.983992577000611</v>
      </c>
      <c r="BA133" s="94">
        <f t="shared" si="149"/>
        <v>4.1991425777572147</v>
      </c>
      <c r="BB133" s="94">
        <f t="shared" si="150"/>
        <v>5.4142925785138196</v>
      </c>
      <c r="BC133" s="90">
        <f t="shared" si="184"/>
        <v>5.4142925785138196</v>
      </c>
      <c r="BD133" s="94">
        <f t="shared" si="151"/>
        <v>6.6298087942107777</v>
      </c>
      <c r="BE133" s="94">
        <f t="shared" si="152"/>
        <v>0</v>
      </c>
      <c r="BF133" s="94">
        <f t="shared" si="153"/>
        <v>2.9375809368929535</v>
      </c>
      <c r="BG133" s="94">
        <f t="shared" si="154"/>
        <v>3.8167165227091671</v>
      </c>
      <c r="BH133" s="94">
        <f t="shared" si="155"/>
        <v>4.6958521085253793</v>
      </c>
      <c r="BI133" s="94">
        <f t="shared" si="156"/>
        <v>4.8442668166865834</v>
      </c>
      <c r="BJ133" s="94">
        <f t="shared" si="157"/>
        <v>6.6405022704691445</v>
      </c>
      <c r="BK133" s="94">
        <f t="shared" si="158"/>
        <v>0</v>
      </c>
      <c r="BL133" s="94">
        <f t="shared" si="159"/>
        <v>2.9120435483855314</v>
      </c>
      <c r="BM133" s="94">
        <f t="shared" si="160"/>
        <v>3.0397060765932848</v>
      </c>
      <c r="BN133" s="94">
        <f t="shared" si="161"/>
        <v>3.4226936612165448</v>
      </c>
      <c r="BO133" s="94">
        <f t="shared" si="162"/>
        <v>4.0000925505095939</v>
      </c>
      <c r="BP133" s="94">
        <f t="shared" si="163"/>
        <v>5.243172544050605</v>
      </c>
      <c r="BQ133" s="94">
        <f t="shared" si="164"/>
        <v>0</v>
      </c>
      <c r="BR133" s="94">
        <f t="shared" si="165"/>
        <v>2.6355024397587923</v>
      </c>
      <c r="BS133" s="94">
        <f t="shared" si="166"/>
        <v>3.7087319439631559</v>
      </c>
      <c r="BT133" s="94">
        <f t="shared" si="167"/>
        <v>4.781961448167519</v>
      </c>
      <c r="BU133" s="90">
        <f t="shared" si="185"/>
        <v>4.781961448167519</v>
      </c>
      <c r="BV133" s="94">
        <f t="shared" si="168"/>
        <v>5.8555327529828807</v>
      </c>
      <c r="BW133" s="94">
        <f t="shared" si="169"/>
        <v>0</v>
      </c>
      <c r="BX133" s="94">
        <f t="shared" si="170"/>
        <v>2.5447787918681808</v>
      </c>
      <c r="BY133" s="94">
        <f t="shared" si="171"/>
        <v>3.306359381830438</v>
      </c>
      <c r="BZ133" s="94">
        <f t="shared" si="172"/>
        <v>4.0679399717926978</v>
      </c>
      <c r="CA133" s="94">
        <f t="shared" si="173"/>
        <v>4.1965302445160173</v>
      </c>
      <c r="CB133" s="94">
        <f t="shared" si="174"/>
        <v>5.7525775260844112</v>
      </c>
      <c r="CC133" s="94">
        <f t="shared" si="175"/>
        <v>0</v>
      </c>
      <c r="CD133" s="94">
        <f t="shared" si="176"/>
        <v>2.2489991917081262</v>
      </c>
      <c r="CE133" s="94">
        <f t="shared" si="177"/>
        <v>2.573221485569086</v>
      </c>
      <c r="CF133" s="94">
        <f t="shared" si="178"/>
        <v>2.8974437794300463</v>
      </c>
      <c r="CG133" s="94">
        <f t="shared" si="179"/>
        <v>3.3862186531571865</v>
      </c>
      <c r="CH133" s="94">
        <f t="shared" si="180"/>
        <v>4.4385250771026001</v>
      </c>
      <c r="CI133" s="94">
        <f t="shared" si="181"/>
        <v>0</v>
      </c>
    </row>
    <row r="134" spans="1:87" x14ac:dyDescent="0.4">
      <c r="A134" s="86">
        <v>132</v>
      </c>
      <c r="B134" s="97" t="s">
        <v>188</v>
      </c>
      <c r="C134" s="98" t="s">
        <v>346</v>
      </c>
      <c r="D134" s="94">
        <f t="shared" si="102"/>
        <v>2.54</v>
      </c>
      <c r="E134" s="94">
        <f t="shared" si="103"/>
        <v>1.5957179556152998</v>
      </c>
      <c r="F134" s="94">
        <f t="shared" si="104"/>
        <v>2.2455307902444996</v>
      </c>
      <c r="G134" s="94">
        <f t="shared" si="105"/>
        <v>2.8953436248736999</v>
      </c>
      <c r="H134" s="90">
        <f t="shared" si="182"/>
        <v>2.8953436248736999</v>
      </c>
      <c r="I134" s="94">
        <f t="shared" si="106"/>
        <v>3.5453522963694</v>
      </c>
      <c r="J134" s="94">
        <f t="shared" si="107"/>
        <v>0</v>
      </c>
      <c r="K134" s="94">
        <f t="shared" si="108"/>
        <v>1.5708988967341997</v>
      </c>
      <c r="L134" s="94">
        <f t="shared" si="109"/>
        <v>2.0410248784540999</v>
      </c>
      <c r="M134" s="94">
        <f t="shared" si="110"/>
        <v>2.5111508601739998</v>
      </c>
      <c r="N134" s="94">
        <f t="shared" si="111"/>
        <v>2.5905170142708998</v>
      </c>
      <c r="O134" s="94">
        <f t="shared" si="112"/>
        <v>3.5510707328711999</v>
      </c>
      <c r="P134" s="94">
        <f t="shared" si="113"/>
        <v>0</v>
      </c>
      <c r="Q134" s="94">
        <f t="shared" si="114"/>
        <v>1.5572425392435996</v>
      </c>
      <c r="R134" s="94">
        <f t="shared" si="115"/>
        <v>1.6255112709054997</v>
      </c>
      <c r="S134" s="94">
        <f t="shared" si="116"/>
        <v>1.8303174658912003</v>
      </c>
      <c r="T134" s="94">
        <f t="shared" si="117"/>
        <v>2.1390869254061999</v>
      </c>
      <c r="U134" s="94">
        <f t="shared" si="118"/>
        <v>2.8038355850537995</v>
      </c>
      <c r="V134" s="94">
        <f t="shared" si="119"/>
        <v>0</v>
      </c>
      <c r="W134" s="94">
        <f t="shared" si="120"/>
        <v>1.4093595934538998</v>
      </c>
      <c r="X134" s="94">
        <f t="shared" si="121"/>
        <v>1.9832791144187996</v>
      </c>
      <c r="Y134" s="94">
        <f t="shared" si="122"/>
        <v>2.5571986353836995</v>
      </c>
      <c r="Z134" s="90">
        <f t="shared" si="183"/>
        <v>2.5571986353836995</v>
      </c>
      <c r="AA134" s="94">
        <f t="shared" si="123"/>
        <v>3.1313009374239997</v>
      </c>
      <c r="AB134" s="94">
        <f t="shared" si="124"/>
        <v>0</v>
      </c>
      <c r="AC134" s="94">
        <f t="shared" si="125"/>
        <v>1.3608442737262998</v>
      </c>
      <c r="AD134" s="94">
        <f t="shared" si="126"/>
        <v>1.7681066212996999</v>
      </c>
      <c r="AE134" s="94">
        <f t="shared" si="127"/>
        <v>2.1753689688731002</v>
      </c>
      <c r="AF134" s="94">
        <f t="shared" si="128"/>
        <v>2.2441338205968</v>
      </c>
      <c r="AG134" s="94">
        <f t="shared" si="129"/>
        <v>3.0762446663552998</v>
      </c>
      <c r="AH134" s="94">
        <f t="shared" si="130"/>
        <v>0</v>
      </c>
      <c r="AI134" s="94">
        <f t="shared" si="131"/>
        <v>1.2026733645498</v>
      </c>
      <c r="AJ134" s="94">
        <f t="shared" si="132"/>
        <v>1.3760542703577998</v>
      </c>
      <c r="AK134" s="94">
        <f t="shared" si="133"/>
        <v>1.5494351761657996</v>
      </c>
      <c r="AL134" s="94">
        <f t="shared" si="134"/>
        <v>1.8108121139878002</v>
      </c>
      <c r="AM134" s="94">
        <f t="shared" si="135"/>
        <v>2.3735428219799997</v>
      </c>
      <c r="AN134" s="94">
        <f t="shared" si="136"/>
        <v>0</v>
      </c>
      <c r="AO134" s="94">
        <f t="shared" si="137"/>
        <v>0.45</v>
      </c>
      <c r="AP134" s="94">
        <f t="shared" si="138"/>
        <v>3.5956954268509995</v>
      </c>
      <c r="AQ134" s="94">
        <f t="shared" si="139"/>
        <v>3.9165676047156999</v>
      </c>
      <c r="AR134" s="94">
        <f t="shared" si="140"/>
        <v>0</v>
      </c>
      <c r="AS134" s="94">
        <f t="shared" si="141"/>
        <v>2.6744657510438996</v>
      </c>
      <c r="AT134" s="94">
        <f t="shared" si="142"/>
        <v>2.8853951120555008</v>
      </c>
      <c r="AU134" s="94">
        <f t="shared" si="143"/>
        <v>0</v>
      </c>
      <c r="AV134" s="94">
        <f t="shared" si="144"/>
        <v>2.9568886241190997</v>
      </c>
      <c r="AW134" s="94">
        <f t="shared" si="145"/>
        <v>2.9963693364055</v>
      </c>
      <c r="AX134" s="94">
        <f t="shared" si="146"/>
        <v>0</v>
      </c>
      <c r="AY134" s="94">
        <f t="shared" si="147"/>
        <v>0</v>
      </c>
      <c r="AZ134" s="94">
        <f t="shared" si="148"/>
        <v>2.983992577000611</v>
      </c>
      <c r="BA134" s="94">
        <f t="shared" si="149"/>
        <v>4.1991425777572147</v>
      </c>
      <c r="BB134" s="94">
        <f t="shared" si="150"/>
        <v>5.4142925785138196</v>
      </c>
      <c r="BC134" s="90">
        <f t="shared" si="184"/>
        <v>5.4142925785138196</v>
      </c>
      <c r="BD134" s="94">
        <f t="shared" si="151"/>
        <v>6.6298087942107777</v>
      </c>
      <c r="BE134" s="94">
        <f t="shared" si="152"/>
        <v>0</v>
      </c>
      <c r="BF134" s="94">
        <f t="shared" si="153"/>
        <v>2.9375809368929535</v>
      </c>
      <c r="BG134" s="94">
        <f t="shared" si="154"/>
        <v>3.8167165227091671</v>
      </c>
      <c r="BH134" s="94">
        <f t="shared" si="155"/>
        <v>4.6958521085253793</v>
      </c>
      <c r="BI134" s="94">
        <f t="shared" si="156"/>
        <v>4.8442668166865834</v>
      </c>
      <c r="BJ134" s="94">
        <f t="shared" si="157"/>
        <v>6.6405022704691445</v>
      </c>
      <c r="BK134" s="94">
        <f t="shared" si="158"/>
        <v>0</v>
      </c>
      <c r="BL134" s="94">
        <f t="shared" si="159"/>
        <v>2.9120435483855314</v>
      </c>
      <c r="BM134" s="94">
        <f t="shared" si="160"/>
        <v>3.0397060765932848</v>
      </c>
      <c r="BN134" s="94">
        <f t="shared" si="161"/>
        <v>3.4226936612165448</v>
      </c>
      <c r="BO134" s="94">
        <f t="shared" si="162"/>
        <v>4.0000925505095939</v>
      </c>
      <c r="BP134" s="94">
        <f t="shared" si="163"/>
        <v>5.243172544050605</v>
      </c>
      <c r="BQ134" s="94">
        <f t="shared" si="164"/>
        <v>0</v>
      </c>
      <c r="BR134" s="94">
        <f t="shared" si="165"/>
        <v>2.6355024397587923</v>
      </c>
      <c r="BS134" s="94">
        <f t="shared" si="166"/>
        <v>3.7087319439631559</v>
      </c>
      <c r="BT134" s="94">
        <f t="shared" si="167"/>
        <v>4.781961448167519</v>
      </c>
      <c r="BU134" s="90">
        <f t="shared" si="185"/>
        <v>4.781961448167519</v>
      </c>
      <c r="BV134" s="94">
        <f t="shared" si="168"/>
        <v>5.8555327529828807</v>
      </c>
      <c r="BW134" s="94">
        <f t="shared" si="169"/>
        <v>0</v>
      </c>
      <c r="BX134" s="94">
        <f t="shared" si="170"/>
        <v>2.5447787918681808</v>
      </c>
      <c r="BY134" s="94">
        <f t="shared" si="171"/>
        <v>3.306359381830438</v>
      </c>
      <c r="BZ134" s="94">
        <f t="shared" si="172"/>
        <v>4.0679399717926978</v>
      </c>
      <c r="CA134" s="94">
        <f t="shared" si="173"/>
        <v>4.1965302445160173</v>
      </c>
      <c r="CB134" s="94">
        <f t="shared" si="174"/>
        <v>5.7525775260844112</v>
      </c>
      <c r="CC134" s="94">
        <f t="shared" si="175"/>
        <v>0</v>
      </c>
      <c r="CD134" s="94">
        <f t="shared" si="176"/>
        <v>2.2489991917081262</v>
      </c>
      <c r="CE134" s="94">
        <f t="shared" si="177"/>
        <v>2.573221485569086</v>
      </c>
      <c r="CF134" s="94">
        <f t="shared" si="178"/>
        <v>2.8974437794300463</v>
      </c>
      <c r="CG134" s="94">
        <f t="shared" si="179"/>
        <v>3.3862186531571865</v>
      </c>
      <c r="CH134" s="94">
        <f t="shared" si="180"/>
        <v>4.4385250771026001</v>
      </c>
      <c r="CI134" s="94">
        <f t="shared" si="181"/>
        <v>0</v>
      </c>
    </row>
    <row r="135" spans="1:87" x14ac:dyDescent="0.4">
      <c r="A135" s="86">
        <v>133</v>
      </c>
      <c r="B135" s="97" t="s">
        <v>189</v>
      </c>
      <c r="C135" s="98" t="s">
        <v>346</v>
      </c>
      <c r="D135" s="94">
        <f t="shared" si="102"/>
        <v>2.54</v>
      </c>
      <c r="E135" s="94">
        <f t="shared" si="103"/>
        <v>1.5957179556152998</v>
      </c>
      <c r="F135" s="94">
        <f t="shared" si="104"/>
        <v>2.2455307902444996</v>
      </c>
      <c r="G135" s="94">
        <f t="shared" si="105"/>
        <v>2.8953436248736999</v>
      </c>
      <c r="H135" s="90">
        <f t="shared" si="182"/>
        <v>2.8953436248736999</v>
      </c>
      <c r="I135" s="94">
        <f t="shared" si="106"/>
        <v>3.5453522963694</v>
      </c>
      <c r="J135" s="94">
        <f t="shared" si="107"/>
        <v>0</v>
      </c>
      <c r="K135" s="94">
        <f t="shared" si="108"/>
        <v>1.5708988967341997</v>
      </c>
      <c r="L135" s="94">
        <f t="shared" si="109"/>
        <v>2.0410248784540999</v>
      </c>
      <c r="M135" s="94">
        <f t="shared" si="110"/>
        <v>2.5111508601739998</v>
      </c>
      <c r="N135" s="94">
        <f t="shared" si="111"/>
        <v>2.5905170142708998</v>
      </c>
      <c r="O135" s="94">
        <f t="shared" si="112"/>
        <v>3.5510707328711999</v>
      </c>
      <c r="P135" s="94">
        <f t="shared" si="113"/>
        <v>0</v>
      </c>
      <c r="Q135" s="94">
        <f t="shared" si="114"/>
        <v>1.5572425392435996</v>
      </c>
      <c r="R135" s="94">
        <f t="shared" si="115"/>
        <v>1.6255112709054997</v>
      </c>
      <c r="S135" s="94">
        <f t="shared" si="116"/>
        <v>1.8303174658912003</v>
      </c>
      <c r="T135" s="94">
        <f t="shared" si="117"/>
        <v>2.1390869254061999</v>
      </c>
      <c r="U135" s="94">
        <f t="shared" si="118"/>
        <v>2.8038355850537995</v>
      </c>
      <c r="V135" s="94">
        <f t="shared" si="119"/>
        <v>0</v>
      </c>
      <c r="W135" s="94">
        <f t="shared" si="120"/>
        <v>1.4093595934538998</v>
      </c>
      <c r="X135" s="94">
        <f t="shared" si="121"/>
        <v>1.9832791144187996</v>
      </c>
      <c r="Y135" s="94">
        <f t="shared" si="122"/>
        <v>2.5571986353836995</v>
      </c>
      <c r="Z135" s="90">
        <f t="shared" si="183"/>
        <v>2.5571986353836995</v>
      </c>
      <c r="AA135" s="94">
        <f t="shared" si="123"/>
        <v>3.1313009374239997</v>
      </c>
      <c r="AB135" s="94">
        <f t="shared" si="124"/>
        <v>0</v>
      </c>
      <c r="AC135" s="94">
        <f t="shared" si="125"/>
        <v>1.3608442737262998</v>
      </c>
      <c r="AD135" s="94">
        <f t="shared" si="126"/>
        <v>1.7681066212996999</v>
      </c>
      <c r="AE135" s="94">
        <f t="shared" si="127"/>
        <v>2.1753689688731002</v>
      </c>
      <c r="AF135" s="94">
        <f t="shared" si="128"/>
        <v>2.2441338205968</v>
      </c>
      <c r="AG135" s="94">
        <f t="shared" si="129"/>
        <v>3.0762446663552998</v>
      </c>
      <c r="AH135" s="94">
        <f t="shared" si="130"/>
        <v>0</v>
      </c>
      <c r="AI135" s="94">
        <f t="shared" si="131"/>
        <v>1.2026733645498</v>
      </c>
      <c r="AJ135" s="94">
        <f t="shared" si="132"/>
        <v>1.3760542703577998</v>
      </c>
      <c r="AK135" s="94">
        <f t="shared" si="133"/>
        <v>1.5494351761657996</v>
      </c>
      <c r="AL135" s="94">
        <f t="shared" si="134"/>
        <v>1.8108121139878002</v>
      </c>
      <c r="AM135" s="94">
        <f t="shared" si="135"/>
        <v>2.3735428219799997</v>
      </c>
      <c r="AN135" s="94">
        <f t="shared" si="136"/>
        <v>0</v>
      </c>
      <c r="AO135" s="94">
        <f t="shared" si="137"/>
        <v>0.45</v>
      </c>
      <c r="AP135" s="94">
        <f t="shared" si="138"/>
        <v>3.5956954268509995</v>
      </c>
      <c r="AQ135" s="94">
        <f t="shared" si="139"/>
        <v>3.9165676047156999</v>
      </c>
      <c r="AR135" s="94">
        <f t="shared" si="140"/>
        <v>0</v>
      </c>
      <c r="AS135" s="94">
        <f t="shared" si="141"/>
        <v>2.6744657510438996</v>
      </c>
      <c r="AT135" s="94">
        <f t="shared" si="142"/>
        <v>2.8853951120555008</v>
      </c>
      <c r="AU135" s="94">
        <f t="shared" si="143"/>
        <v>0</v>
      </c>
      <c r="AV135" s="94">
        <f t="shared" si="144"/>
        <v>2.9568886241190997</v>
      </c>
      <c r="AW135" s="94">
        <f t="shared" si="145"/>
        <v>2.9963693364055</v>
      </c>
      <c r="AX135" s="94">
        <f t="shared" si="146"/>
        <v>0</v>
      </c>
      <c r="AY135" s="94">
        <f t="shared" si="147"/>
        <v>0</v>
      </c>
      <c r="AZ135" s="94">
        <f t="shared" si="148"/>
        <v>2.983992577000611</v>
      </c>
      <c r="BA135" s="94">
        <f t="shared" si="149"/>
        <v>4.1991425777572147</v>
      </c>
      <c r="BB135" s="94">
        <f t="shared" si="150"/>
        <v>5.4142925785138196</v>
      </c>
      <c r="BC135" s="90">
        <f t="shared" si="184"/>
        <v>5.4142925785138196</v>
      </c>
      <c r="BD135" s="94">
        <f t="shared" si="151"/>
        <v>6.6298087942107777</v>
      </c>
      <c r="BE135" s="94">
        <f t="shared" si="152"/>
        <v>0</v>
      </c>
      <c r="BF135" s="94">
        <f t="shared" si="153"/>
        <v>2.9375809368929535</v>
      </c>
      <c r="BG135" s="94">
        <f t="shared" si="154"/>
        <v>3.8167165227091671</v>
      </c>
      <c r="BH135" s="94">
        <f t="shared" si="155"/>
        <v>4.6958521085253793</v>
      </c>
      <c r="BI135" s="94">
        <f t="shared" si="156"/>
        <v>4.8442668166865834</v>
      </c>
      <c r="BJ135" s="94">
        <f t="shared" si="157"/>
        <v>6.6405022704691445</v>
      </c>
      <c r="BK135" s="94">
        <f t="shared" si="158"/>
        <v>0</v>
      </c>
      <c r="BL135" s="94">
        <f t="shared" si="159"/>
        <v>2.9120435483855314</v>
      </c>
      <c r="BM135" s="94">
        <f t="shared" si="160"/>
        <v>3.0397060765932848</v>
      </c>
      <c r="BN135" s="94">
        <f t="shared" si="161"/>
        <v>3.4226936612165448</v>
      </c>
      <c r="BO135" s="94">
        <f t="shared" si="162"/>
        <v>4.0000925505095939</v>
      </c>
      <c r="BP135" s="94">
        <f t="shared" si="163"/>
        <v>5.243172544050605</v>
      </c>
      <c r="BQ135" s="94">
        <f t="shared" si="164"/>
        <v>0</v>
      </c>
      <c r="BR135" s="94">
        <f t="shared" si="165"/>
        <v>2.6355024397587923</v>
      </c>
      <c r="BS135" s="94">
        <f t="shared" si="166"/>
        <v>3.7087319439631559</v>
      </c>
      <c r="BT135" s="94">
        <f t="shared" si="167"/>
        <v>4.781961448167519</v>
      </c>
      <c r="BU135" s="90">
        <f t="shared" si="185"/>
        <v>4.781961448167519</v>
      </c>
      <c r="BV135" s="94">
        <f t="shared" si="168"/>
        <v>5.8555327529828807</v>
      </c>
      <c r="BW135" s="94">
        <f t="shared" si="169"/>
        <v>0</v>
      </c>
      <c r="BX135" s="94">
        <f t="shared" si="170"/>
        <v>2.5447787918681808</v>
      </c>
      <c r="BY135" s="94">
        <f t="shared" si="171"/>
        <v>3.306359381830438</v>
      </c>
      <c r="BZ135" s="94">
        <f t="shared" si="172"/>
        <v>4.0679399717926978</v>
      </c>
      <c r="CA135" s="94">
        <f t="shared" si="173"/>
        <v>4.1965302445160173</v>
      </c>
      <c r="CB135" s="94">
        <f t="shared" si="174"/>
        <v>5.7525775260844112</v>
      </c>
      <c r="CC135" s="94">
        <f t="shared" si="175"/>
        <v>0</v>
      </c>
      <c r="CD135" s="94">
        <f t="shared" si="176"/>
        <v>2.2489991917081262</v>
      </c>
      <c r="CE135" s="94">
        <f t="shared" si="177"/>
        <v>2.573221485569086</v>
      </c>
      <c r="CF135" s="94">
        <f t="shared" si="178"/>
        <v>2.8974437794300463</v>
      </c>
      <c r="CG135" s="94">
        <f t="shared" si="179"/>
        <v>3.3862186531571865</v>
      </c>
      <c r="CH135" s="94">
        <f t="shared" si="180"/>
        <v>4.4385250771026001</v>
      </c>
      <c r="CI135" s="94">
        <f t="shared" si="181"/>
        <v>0</v>
      </c>
    </row>
    <row r="136" spans="1:87" x14ac:dyDescent="0.4">
      <c r="A136" s="86">
        <v>134</v>
      </c>
      <c r="B136" s="97" t="s">
        <v>190</v>
      </c>
      <c r="C136" s="98" t="s">
        <v>346</v>
      </c>
      <c r="D136" s="94">
        <f t="shared" si="102"/>
        <v>2.54</v>
      </c>
      <c r="E136" s="94">
        <f t="shared" si="103"/>
        <v>1.5957179556152998</v>
      </c>
      <c r="F136" s="94">
        <f t="shared" si="104"/>
        <v>2.2455307902444996</v>
      </c>
      <c r="G136" s="94">
        <f t="shared" si="105"/>
        <v>2.8953436248736999</v>
      </c>
      <c r="H136" s="90">
        <f t="shared" si="182"/>
        <v>2.8953436248736999</v>
      </c>
      <c r="I136" s="94">
        <f t="shared" si="106"/>
        <v>3.5453522963694</v>
      </c>
      <c r="J136" s="94">
        <f t="shared" si="107"/>
        <v>0</v>
      </c>
      <c r="K136" s="94">
        <f t="shared" si="108"/>
        <v>1.5708988967341997</v>
      </c>
      <c r="L136" s="94">
        <f t="shared" si="109"/>
        <v>2.0410248784540999</v>
      </c>
      <c r="M136" s="94">
        <f t="shared" si="110"/>
        <v>2.5111508601739998</v>
      </c>
      <c r="N136" s="94">
        <f t="shared" si="111"/>
        <v>2.5905170142708998</v>
      </c>
      <c r="O136" s="94">
        <f t="shared" si="112"/>
        <v>3.5510707328711999</v>
      </c>
      <c r="P136" s="94">
        <f t="shared" si="113"/>
        <v>0</v>
      </c>
      <c r="Q136" s="94">
        <f t="shared" si="114"/>
        <v>1.5572425392435996</v>
      </c>
      <c r="R136" s="94">
        <f t="shared" si="115"/>
        <v>1.6255112709054997</v>
      </c>
      <c r="S136" s="94">
        <f t="shared" si="116"/>
        <v>1.8303174658912003</v>
      </c>
      <c r="T136" s="94">
        <f t="shared" si="117"/>
        <v>2.1390869254061999</v>
      </c>
      <c r="U136" s="94">
        <f t="shared" si="118"/>
        <v>2.8038355850537995</v>
      </c>
      <c r="V136" s="94">
        <f t="shared" si="119"/>
        <v>0</v>
      </c>
      <c r="W136" s="94">
        <f t="shared" si="120"/>
        <v>1.4093595934538998</v>
      </c>
      <c r="X136" s="94">
        <f t="shared" si="121"/>
        <v>1.9832791144187996</v>
      </c>
      <c r="Y136" s="94">
        <f t="shared" si="122"/>
        <v>2.5571986353836995</v>
      </c>
      <c r="Z136" s="90">
        <f t="shared" si="183"/>
        <v>2.5571986353836995</v>
      </c>
      <c r="AA136" s="94">
        <f t="shared" si="123"/>
        <v>3.1313009374239997</v>
      </c>
      <c r="AB136" s="94">
        <f t="shared" si="124"/>
        <v>0</v>
      </c>
      <c r="AC136" s="94">
        <f t="shared" si="125"/>
        <v>1.3608442737262998</v>
      </c>
      <c r="AD136" s="94">
        <f t="shared" si="126"/>
        <v>1.7681066212996999</v>
      </c>
      <c r="AE136" s="94">
        <f t="shared" si="127"/>
        <v>2.1753689688731002</v>
      </c>
      <c r="AF136" s="94">
        <f t="shared" si="128"/>
        <v>2.2441338205968</v>
      </c>
      <c r="AG136" s="94">
        <f t="shared" si="129"/>
        <v>3.0762446663552998</v>
      </c>
      <c r="AH136" s="94">
        <f t="shared" si="130"/>
        <v>0</v>
      </c>
      <c r="AI136" s="94">
        <f t="shared" si="131"/>
        <v>1.2026733645498</v>
      </c>
      <c r="AJ136" s="94">
        <f t="shared" si="132"/>
        <v>1.3760542703577998</v>
      </c>
      <c r="AK136" s="94">
        <f t="shared" si="133"/>
        <v>1.5494351761657996</v>
      </c>
      <c r="AL136" s="94">
        <f t="shared" si="134"/>
        <v>1.8108121139878002</v>
      </c>
      <c r="AM136" s="94">
        <f t="shared" si="135"/>
        <v>2.3735428219799997</v>
      </c>
      <c r="AN136" s="94">
        <f t="shared" si="136"/>
        <v>0</v>
      </c>
      <c r="AO136" s="94">
        <f t="shared" si="137"/>
        <v>0.45</v>
      </c>
      <c r="AP136" s="94">
        <f t="shared" si="138"/>
        <v>3.5956954268509995</v>
      </c>
      <c r="AQ136" s="94">
        <f t="shared" si="139"/>
        <v>3.9165676047156999</v>
      </c>
      <c r="AR136" s="94">
        <f t="shared" si="140"/>
        <v>0</v>
      </c>
      <c r="AS136" s="94">
        <f t="shared" si="141"/>
        <v>2.6744657510438996</v>
      </c>
      <c r="AT136" s="94">
        <f t="shared" si="142"/>
        <v>2.8853951120555008</v>
      </c>
      <c r="AU136" s="94">
        <f t="shared" si="143"/>
        <v>0</v>
      </c>
      <c r="AV136" s="94">
        <f t="shared" si="144"/>
        <v>2.9568886241190997</v>
      </c>
      <c r="AW136" s="94">
        <f t="shared" si="145"/>
        <v>2.9963693364055</v>
      </c>
      <c r="AX136" s="94">
        <f t="shared" si="146"/>
        <v>0</v>
      </c>
      <c r="AY136" s="94">
        <f t="shared" si="147"/>
        <v>0</v>
      </c>
      <c r="AZ136" s="94">
        <f t="shared" si="148"/>
        <v>2.983992577000611</v>
      </c>
      <c r="BA136" s="94">
        <f t="shared" si="149"/>
        <v>4.1991425777572147</v>
      </c>
      <c r="BB136" s="94">
        <f t="shared" si="150"/>
        <v>5.4142925785138196</v>
      </c>
      <c r="BC136" s="90">
        <f t="shared" si="184"/>
        <v>5.4142925785138196</v>
      </c>
      <c r="BD136" s="94">
        <f t="shared" si="151"/>
        <v>6.6298087942107777</v>
      </c>
      <c r="BE136" s="94">
        <f t="shared" si="152"/>
        <v>0</v>
      </c>
      <c r="BF136" s="94">
        <f t="shared" si="153"/>
        <v>2.9375809368929535</v>
      </c>
      <c r="BG136" s="94">
        <f t="shared" si="154"/>
        <v>3.8167165227091671</v>
      </c>
      <c r="BH136" s="94">
        <f t="shared" si="155"/>
        <v>4.6958521085253793</v>
      </c>
      <c r="BI136" s="94">
        <f t="shared" si="156"/>
        <v>4.8442668166865834</v>
      </c>
      <c r="BJ136" s="94">
        <f t="shared" si="157"/>
        <v>6.6405022704691445</v>
      </c>
      <c r="BK136" s="94">
        <f t="shared" si="158"/>
        <v>0</v>
      </c>
      <c r="BL136" s="94">
        <f t="shared" si="159"/>
        <v>2.9120435483855314</v>
      </c>
      <c r="BM136" s="94">
        <f t="shared" si="160"/>
        <v>3.0397060765932848</v>
      </c>
      <c r="BN136" s="94">
        <f t="shared" si="161"/>
        <v>3.4226936612165448</v>
      </c>
      <c r="BO136" s="94">
        <f t="shared" si="162"/>
        <v>4.0000925505095939</v>
      </c>
      <c r="BP136" s="94">
        <f t="shared" si="163"/>
        <v>5.243172544050605</v>
      </c>
      <c r="BQ136" s="94">
        <f t="shared" si="164"/>
        <v>0</v>
      </c>
      <c r="BR136" s="94">
        <f t="shared" si="165"/>
        <v>2.6355024397587923</v>
      </c>
      <c r="BS136" s="94">
        <f t="shared" si="166"/>
        <v>3.7087319439631559</v>
      </c>
      <c r="BT136" s="94">
        <f t="shared" si="167"/>
        <v>4.781961448167519</v>
      </c>
      <c r="BU136" s="90">
        <f t="shared" si="185"/>
        <v>4.781961448167519</v>
      </c>
      <c r="BV136" s="94">
        <f t="shared" si="168"/>
        <v>5.8555327529828807</v>
      </c>
      <c r="BW136" s="94">
        <f t="shared" si="169"/>
        <v>0</v>
      </c>
      <c r="BX136" s="94">
        <f t="shared" si="170"/>
        <v>2.5447787918681808</v>
      </c>
      <c r="BY136" s="94">
        <f t="shared" si="171"/>
        <v>3.306359381830438</v>
      </c>
      <c r="BZ136" s="94">
        <f t="shared" si="172"/>
        <v>4.0679399717926978</v>
      </c>
      <c r="CA136" s="94">
        <f t="shared" si="173"/>
        <v>4.1965302445160173</v>
      </c>
      <c r="CB136" s="94">
        <f t="shared" si="174"/>
        <v>5.7525775260844112</v>
      </c>
      <c r="CC136" s="94">
        <f t="shared" si="175"/>
        <v>0</v>
      </c>
      <c r="CD136" s="94">
        <f t="shared" si="176"/>
        <v>2.2489991917081262</v>
      </c>
      <c r="CE136" s="94">
        <f t="shared" si="177"/>
        <v>2.573221485569086</v>
      </c>
      <c r="CF136" s="94">
        <f t="shared" si="178"/>
        <v>2.8974437794300463</v>
      </c>
      <c r="CG136" s="94">
        <f t="shared" si="179"/>
        <v>3.3862186531571865</v>
      </c>
      <c r="CH136" s="94">
        <f t="shared" si="180"/>
        <v>4.4385250771026001</v>
      </c>
      <c r="CI136" s="94">
        <f t="shared" si="181"/>
        <v>0</v>
      </c>
    </row>
    <row r="137" spans="1:87" x14ac:dyDescent="0.4">
      <c r="A137" s="86">
        <v>135</v>
      </c>
      <c r="B137" s="97" t="s">
        <v>191</v>
      </c>
      <c r="C137" s="98" t="s">
        <v>346</v>
      </c>
      <c r="D137" s="94">
        <f t="shared" si="102"/>
        <v>2.54</v>
      </c>
      <c r="E137" s="94">
        <f t="shared" si="103"/>
        <v>1.5957179556152998</v>
      </c>
      <c r="F137" s="94">
        <f t="shared" si="104"/>
        <v>2.2455307902444996</v>
      </c>
      <c r="G137" s="94">
        <f t="shared" si="105"/>
        <v>2.8953436248736999</v>
      </c>
      <c r="H137" s="90">
        <f t="shared" si="182"/>
        <v>2.8953436248736999</v>
      </c>
      <c r="I137" s="94">
        <f t="shared" si="106"/>
        <v>3.5453522963694</v>
      </c>
      <c r="J137" s="94">
        <f t="shared" si="107"/>
        <v>0</v>
      </c>
      <c r="K137" s="94">
        <f t="shared" si="108"/>
        <v>1.5708988967341997</v>
      </c>
      <c r="L137" s="94">
        <f t="shared" si="109"/>
        <v>2.0410248784540999</v>
      </c>
      <c r="M137" s="94">
        <f t="shared" si="110"/>
        <v>2.5111508601739998</v>
      </c>
      <c r="N137" s="94">
        <f t="shared" si="111"/>
        <v>2.5905170142708998</v>
      </c>
      <c r="O137" s="94">
        <f t="shared" si="112"/>
        <v>3.5510707328711999</v>
      </c>
      <c r="P137" s="94">
        <f t="shared" si="113"/>
        <v>0</v>
      </c>
      <c r="Q137" s="94">
        <f t="shared" si="114"/>
        <v>1.5572425392435996</v>
      </c>
      <c r="R137" s="94">
        <f t="shared" si="115"/>
        <v>1.6255112709054997</v>
      </c>
      <c r="S137" s="94">
        <f t="shared" si="116"/>
        <v>1.8303174658912003</v>
      </c>
      <c r="T137" s="94">
        <f t="shared" si="117"/>
        <v>2.1390869254061999</v>
      </c>
      <c r="U137" s="94">
        <f t="shared" si="118"/>
        <v>2.8038355850537995</v>
      </c>
      <c r="V137" s="94">
        <f t="shared" si="119"/>
        <v>0</v>
      </c>
      <c r="W137" s="94">
        <f t="shared" si="120"/>
        <v>1.4093595934538998</v>
      </c>
      <c r="X137" s="94">
        <f t="shared" si="121"/>
        <v>1.9832791144187996</v>
      </c>
      <c r="Y137" s="94">
        <f t="shared" si="122"/>
        <v>2.5571986353836995</v>
      </c>
      <c r="Z137" s="90">
        <f t="shared" si="183"/>
        <v>2.5571986353836995</v>
      </c>
      <c r="AA137" s="94">
        <f t="shared" si="123"/>
        <v>3.1313009374239997</v>
      </c>
      <c r="AB137" s="94">
        <f t="shared" si="124"/>
        <v>0</v>
      </c>
      <c r="AC137" s="94">
        <f t="shared" si="125"/>
        <v>1.3608442737262998</v>
      </c>
      <c r="AD137" s="94">
        <f t="shared" si="126"/>
        <v>1.7681066212996999</v>
      </c>
      <c r="AE137" s="94">
        <f t="shared" si="127"/>
        <v>2.1753689688731002</v>
      </c>
      <c r="AF137" s="94">
        <f t="shared" si="128"/>
        <v>2.2441338205968</v>
      </c>
      <c r="AG137" s="94">
        <f t="shared" si="129"/>
        <v>3.0762446663552998</v>
      </c>
      <c r="AH137" s="94">
        <f t="shared" si="130"/>
        <v>0</v>
      </c>
      <c r="AI137" s="94">
        <f t="shared" si="131"/>
        <v>1.2026733645498</v>
      </c>
      <c r="AJ137" s="94">
        <f t="shared" si="132"/>
        <v>1.3760542703577998</v>
      </c>
      <c r="AK137" s="94">
        <f t="shared" si="133"/>
        <v>1.5494351761657996</v>
      </c>
      <c r="AL137" s="94">
        <f t="shared" si="134"/>
        <v>1.8108121139878002</v>
      </c>
      <c r="AM137" s="94">
        <f t="shared" si="135"/>
        <v>2.3735428219799997</v>
      </c>
      <c r="AN137" s="94">
        <f t="shared" si="136"/>
        <v>0</v>
      </c>
      <c r="AO137" s="94">
        <f t="shared" si="137"/>
        <v>0.45</v>
      </c>
      <c r="AP137" s="94">
        <f t="shared" si="138"/>
        <v>3.5956954268509995</v>
      </c>
      <c r="AQ137" s="94">
        <f t="shared" si="139"/>
        <v>3.9165676047156999</v>
      </c>
      <c r="AR137" s="94">
        <f t="shared" si="140"/>
        <v>0</v>
      </c>
      <c r="AS137" s="94">
        <f t="shared" si="141"/>
        <v>2.6744657510438996</v>
      </c>
      <c r="AT137" s="94">
        <f t="shared" si="142"/>
        <v>2.8853951120555008</v>
      </c>
      <c r="AU137" s="94">
        <f t="shared" si="143"/>
        <v>0</v>
      </c>
      <c r="AV137" s="94">
        <f t="shared" si="144"/>
        <v>2.9568886241190997</v>
      </c>
      <c r="AW137" s="94">
        <f t="shared" si="145"/>
        <v>2.9963693364055</v>
      </c>
      <c r="AX137" s="94">
        <f t="shared" si="146"/>
        <v>0</v>
      </c>
      <c r="AY137" s="94">
        <f t="shared" si="147"/>
        <v>0</v>
      </c>
      <c r="AZ137" s="94">
        <f t="shared" si="148"/>
        <v>2.983992577000611</v>
      </c>
      <c r="BA137" s="94">
        <f t="shared" si="149"/>
        <v>4.1991425777572147</v>
      </c>
      <c r="BB137" s="94">
        <f t="shared" si="150"/>
        <v>5.4142925785138196</v>
      </c>
      <c r="BC137" s="90">
        <f t="shared" si="184"/>
        <v>5.4142925785138196</v>
      </c>
      <c r="BD137" s="94">
        <f t="shared" si="151"/>
        <v>6.6298087942107777</v>
      </c>
      <c r="BE137" s="94">
        <f t="shared" si="152"/>
        <v>0</v>
      </c>
      <c r="BF137" s="94">
        <f t="shared" si="153"/>
        <v>2.9375809368929535</v>
      </c>
      <c r="BG137" s="94">
        <f t="shared" si="154"/>
        <v>3.8167165227091671</v>
      </c>
      <c r="BH137" s="94">
        <f t="shared" si="155"/>
        <v>4.6958521085253793</v>
      </c>
      <c r="BI137" s="94">
        <f t="shared" si="156"/>
        <v>4.8442668166865834</v>
      </c>
      <c r="BJ137" s="94">
        <f t="shared" si="157"/>
        <v>6.6405022704691445</v>
      </c>
      <c r="BK137" s="94">
        <f t="shared" si="158"/>
        <v>0</v>
      </c>
      <c r="BL137" s="94">
        <f t="shared" si="159"/>
        <v>2.9120435483855314</v>
      </c>
      <c r="BM137" s="94">
        <f t="shared" si="160"/>
        <v>3.0397060765932848</v>
      </c>
      <c r="BN137" s="94">
        <f t="shared" si="161"/>
        <v>3.4226936612165448</v>
      </c>
      <c r="BO137" s="94">
        <f t="shared" si="162"/>
        <v>4.0000925505095939</v>
      </c>
      <c r="BP137" s="94">
        <f t="shared" si="163"/>
        <v>5.243172544050605</v>
      </c>
      <c r="BQ137" s="94">
        <f t="shared" si="164"/>
        <v>0</v>
      </c>
      <c r="BR137" s="94">
        <f t="shared" si="165"/>
        <v>2.6355024397587923</v>
      </c>
      <c r="BS137" s="94">
        <f t="shared" si="166"/>
        <v>3.7087319439631559</v>
      </c>
      <c r="BT137" s="94">
        <f t="shared" si="167"/>
        <v>4.781961448167519</v>
      </c>
      <c r="BU137" s="90">
        <f t="shared" si="185"/>
        <v>4.781961448167519</v>
      </c>
      <c r="BV137" s="94">
        <f t="shared" si="168"/>
        <v>5.8555327529828807</v>
      </c>
      <c r="BW137" s="94">
        <f t="shared" si="169"/>
        <v>0</v>
      </c>
      <c r="BX137" s="94">
        <f t="shared" si="170"/>
        <v>2.5447787918681808</v>
      </c>
      <c r="BY137" s="94">
        <f t="shared" si="171"/>
        <v>3.306359381830438</v>
      </c>
      <c r="BZ137" s="94">
        <f t="shared" si="172"/>
        <v>4.0679399717926978</v>
      </c>
      <c r="CA137" s="94">
        <f t="shared" si="173"/>
        <v>4.1965302445160173</v>
      </c>
      <c r="CB137" s="94">
        <f t="shared" si="174"/>
        <v>5.7525775260844112</v>
      </c>
      <c r="CC137" s="94">
        <f t="shared" si="175"/>
        <v>0</v>
      </c>
      <c r="CD137" s="94">
        <f t="shared" si="176"/>
        <v>2.2489991917081262</v>
      </c>
      <c r="CE137" s="94">
        <f t="shared" si="177"/>
        <v>2.573221485569086</v>
      </c>
      <c r="CF137" s="94">
        <f t="shared" si="178"/>
        <v>2.8974437794300463</v>
      </c>
      <c r="CG137" s="94">
        <f t="shared" si="179"/>
        <v>3.3862186531571865</v>
      </c>
      <c r="CH137" s="94">
        <f t="shared" si="180"/>
        <v>4.4385250771026001</v>
      </c>
      <c r="CI137" s="94">
        <f t="shared" si="181"/>
        <v>0</v>
      </c>
    </row>
    <row r="138" spans="1:87" x14ac:dyDescent="0.4">
      <c r="A138" s="86">
        <v>136</v>
      </c>
      <c r="B138" s="97" t="s">
        <v>192</v>
      </c>
      <c r="C138" s="98" t="s">
        <v>346</v>
      </c>
      <c r="D138" s="94">
        <f t="shared" si="102"/>
        <v>2.54</v>
      </c>
      <c r="E138" s="94">
        <f t="shared" si="103"/>
        <v>1.5957179556152998</v>
      </c>
      <c r="F138" s="94">
        <f t="shared" si="104"/>
        <v>2.2455307902444996</v>
      </c>
      <c r="G138" s="94">
        <f t="shared" si="105"/>
        <v>2.8953436248736999</v>
      </c>
      <c r="H138" s="90">
        <f t="shared" si="182"/>
        <v>2.8953436248736999</v>
      </c>
      <c r="I138" s="94">
        <f t="shared" si="106"/>
        <v>3.5453522963694</v>
      </c>
      <c r="J138" s="94">
        <f t="shared" si="107"/>
        <v>0</v>
      </c>
      <c r="K138" s="94">
        <f t="shared" si="108"/>
        <v>1.5708988967341997</v>
      </c>
      <c r="L138" s="94">
        <f t="shared" si="109"/>
        <v>2.0410248784540999</v>
      </c>
      <c r="M138" s="94">
        <f t="shared" si="110"/>
        <v>2.5111508601739998</v>
      </c>
      <c r="N138" s="94">
        <f t="shared" si="111"/>
        <v>2.5905170142708998</v>
      </c>
      <c r="O138" s="94">
        <f t="shared" si="112"/>
        <v>3.5510707328711999</v>
      </c>
      <c r="P138" s="94">
        <f t="shared" si="113"/>
        <v>0</v>
      </c>
      <c r="Q138" s="94">
        <f t="shared" si="114"/>
        <v>1.5572425392435996</v>
      </c>
      <c r="R138" s="94">
        <f t="shared" si="115"/>
        <v>1.6255112709054997</v>
      </c>
      <c r="S138" s="94">
        <f t="shared" si="116"/>
        <v>1.8303174658912003</v>
      </c>
      <c r="T138" s="94">
        <f t="shared" si="117"/>
        <v>2.1390869254061999</v>
      </c>
      <c r="U138" s="94">
        <f t="shared" si="118"/>
        <v>2.8038355850537995</v>
      </c>
      <c r="V138" s="94">
        <f t="shared" si="119"/>
        <v>0</v>
      </c>
      <c r="W138" s="94">
        <f t="shared" si="120"/>
        <v>1.4093595934538998</v>
      </c>
      <c r="X138" s="94">
        <f t="shared" si="121"/>
        <v>1.9832791144187996</v>
      </c>
      <c r="Y138" s="94">
        <f t="shared" si="122"/>
        <v>2.5571986353836995</v>
      </c>
      <c r="Z138" s="90">
        <f t="shared" si="183"/>
        <v>2.5571986353836995</v>
      </c>
      <c r="AA138" s="94">
        <f t="shared" si="123"/>
        <v>3.1313009374239997</v>
      </c>
      <c r="AB138" s="94">
        <f t="shared" si="124"/>
        <v>0</v>
      </c>
      <c r="AC138" s="94">
        <f t="shared" si="125"/>
        <v>1.3608442737262998</v>
      </c>
      <c r="AD138" s="94">
        <f t="shared" si="126"/>
        <v>1.7681066212996999</v>
      </c>
      <c r="AE138" s="94">
        <f t="shared" si="127"/>
        <v>2.1753689688731002</v>
      </c>
      <c r="AF138" s="94">
        <f t="shared" si="128"/>
        <v>2.2441338205968</v>
      </c>
      <c r="AG138" s="94">
        <f t="shared" si="129"/>
        <v>3.0762446663552998</v>
      </c>
      <c r="AH138" s="94">
        <f t="shared" si="130"/>
        <v>0</v>
      </c>
      <c r="AI138" s="94">
        <f t="shared" si="131"/>
        <v>1.2026733645498</v>
      </c>
      <c r="AJ138" s="94">
        <f t="shared" si="132"/>
        <v>1.3760542703577998</v>
      </c>
      <c r="AK138" s="94">
        <f t="shared" si="133"/>
        <v>1.5494351761657996</v>
      </c>
      <c r="AL138" s="94">
        <f t="shared" si="134"/>
        <v>1.8108121139878002</v>
      </c>
      <c r="AM138" s="94">
        <f t="shared" si="135"/>
        <v>2.3735428219799997</v>
      </c>
      <c r="AN138" s="94">
        <f t="shared" si="136"/>
        <v>0</v>
      </c>
      <c r="AO138" s="94">
        <f t="shared" si="137"/>
        <v>0.45</v>
      </c>
      <c r="AP138" s="94">
        <f t="shared" si="138"/>
        <v>3.5956954268509995</v>
      </c>
      <c r="AQ138" s="94">
        <f t="shared" si="139"/>
        <v>3.9165676047156999</v>
      </c>
      <c r="AR138" s="94">
        <f t="shared" si="140"/>
        <v>0</v>
      </c>
      <c r="AS138" s="94">
        <f t="shared" si="141"/>
        <v>2.6744657510438996</v>
      </c>
      <c r="AT138" s="94">
        <f t="shared" si="142"/>
        <v>2.8853951120555008</v>
      </c>
      <c r="AU138" s="94">
        <f t="shared" si="143"/>
        <v>0</v>
      </c>
      <c r="AV138" s="94">
        <f t="shared" si="144"/>
        <v>2.9568886241190997</v>
      </c>
      <c r="AW138" s="94">
        <f t="shared" si="145"/>
        <v>2.9963693364055</v>
      </c>
      <c r="AX138" s="94">
        <f t="shared" si="146"/>
        <v>0</v>
      </c>
      <c r="AY138" s="94">
        <f t="shared" si="147"/>
        <v>0</v>
      </c>
      <c r="AZ138" s="94">
        <f t="shared" si="148"/>
        <v>2.983992577000611</v>
      </c>
      <c r="BA138" s="94">
        <f t="shared" si="149"/>
        <v>4.1991425777572147</v>
      </c>
      <c r="BB138" s="94">
        <f t="shared" si="150"/>
        <v>5.4142925785138196</v>
      </c>
      <c r="BC138" s="90">
        <f t="shared" si="184"/>
        <v>5.4142925785138196</v>
      </c>
      <c r="BD138" s="94">
        <f t="shared" si="151"/>
        <v>6.6298087942107777</v>
      </c>
      <c r="BE138" s="94">
        <f t="shared" si="152"/>
        <v>0</v>
      </c>
      <c r="BF138" s="94">
        <f t="shared" si="153"/>
        <v>2.9375809368929535</v>
      </c>
      <c r="BG138" s="94">
        <f t="shared" si="154"/>
        <v>3.8167165227091671</v>
      </c>
      <c r="BH138" s="94">
        <f t="shared" si="155"/>
        <v>4.6958521085253793</v>
      </c>
      <c r="BI138" s="94">
        <f t="shared" si="156"/>
        <v>4.8442668166865834</v>
      </c>
      <c r="BJ138" s="94">
        <f t="shared" si="157"/>
        <v>6.6405022704691445</v>
      </c>
      <c r="BK138" s="94">
        <f t="shared" si="158"/>
        <v>0</v>
      </c>
      <c r="BL138" s="94">
        <f t="shared" si="159"/>
        <v>2.9120435483855314</v>
      </c>
      <c r="BM138" s="94">
        <f t="shared" si="160"/>
        <v>3.0397060765932848</v>
      </c>
      <c r="BN138" s="94">
        <f t="shared" si="161"/>
        <v>3.4226936612165448</v>
      </c>
      <c r="BO138" s="94">
        <f t="shared" si="162"/>
        <v>4.0000925505095939</v>
      </c>
      <c r="BP138" s="94">
        <f t="shared" si="163"/>
        <v>5.243172544050605</v>
      </c>
      <c r="BQ138" s="94">
        <f t="shared" si="164"/>
        <v>0</v>
      </c>
      <c r="BR138" s="94">
        <f t="shared" si="165"/>
        <v>2.6355024397587923</v>
      </c>
      <c r="BS138" s="94">
        <f t="shared" si="166"/>
        <v>3.7087319439631559</v>
      </c>
      <c r="BT138" s="94">
        <f t="shared" si="167"/>
        <v>4.781961448167519</v>
      </c>
      <c r="BU138" s="90">
        <f t="shared" si="185"/>
        <v>4.781961448167519</v>
      </c>
      <c r="BV138" s="94">
        <f t="shared" si="168"/>
        <v>5.8555327529828807</v>
      </c>
      <c r="BW138" s="94">
        <f t="shared" si="169"/>
        <v>0</v>
      </c>
      <c r="BX138" s="94">
        <f t="shared" si="170"/>
        <v>2.5447787918681808</v>
      </c>
      <c r="BY138" s="94">
        <f t="shared" si="171"/>
        <v>3.306359381830438</v>
      </c>
      <c r="BZ138" s="94">
        <f t="shared" si="172"/>
        <v>4.0679399717926978</v>
      </c>
      <c r="CA138" s="94">
        <f t="shared" si="173"/>
        <v>4.1965302445160173</v>
      </c>
      <c r="CB138" s="94">
        <f t="shared" si="174"/>
        <v>5.7525775260844112</v>
      </c>
      <c r="CC138" s="94">
        <f t="shared" si="175"/>
        <v>0</v>
      </c>
      <c r="CD138" s="94">
        <f t="shared" si="176"/>
        <v>2.2489991917081262</v>
      </c>
      <c r="CE138" s="94">
        <f t="shared" si="177"/>
        <v>2.573221485569086</v>
      </c>
      <c r="CF138" s="94">
        <f t="shared" si="178"/>
        <v>2.8974437794300463</v>
      </c>
      <c r="CG138" s="94">
        <f t="shared" si="179"/>
        <v>3.3862186531571865</v>
      </c>
      <c r="CH138" s="94">
        <f t="shared" si="180"/>
        <v>4.4385250771026001</v>
      </c>
      <c r="CI138" s="94">
        <f t="shared" si="181"/>
        <v>0</v>
      </c>
    </row>
    <row r="139" spans="1:87" x14ac:dyDescent="0.4">
      <c r="A139" s="86">
        <v>137</v>
      </c>
      <c r="B139" s="97" t="s">
        <v>335</v>
      </c>
      <c r="C139" s="98" t="s">
        <v>346</v>
      </c>
      <c r="D139" s="94">
        <f t="shared" si="102"/>
        <v>2.54</v>
      </c>
      <c r="E139" s="94">
        <f t="shared" si="103"/>
        <v>1.5957179556152998</v>
      </c>
      <c r="F139" s="94">
        <f t="shared" si="104"/>
        <v>2.2455307902444996</v>
      </c>
      <c r="G139" s="94">
        <f t="shared" si="105"/>
        <v>2.8953436248736999</v>
      </c>
      <c r="H139" s="90">
        <f t="shared" si="182"/>
        <v>2.8953436248736999</v>
      </c>
      <c r="I139" s="94">
        <f t="shared" si="106"/>
        <v>3.5453522963694</v>
      </c>
      <c r="J139" s="94">
        <f t="shared" si="107"/>
        <v>0</v>
      </c>
      <c r="K139" s="94">
        <f t="shared" si="108"/>
        <v>1.5708988967341997</v>
      </c>
      <c r="L139" s="94">
        <f t="shared" si="109"/>
        <v>2.0410248784540999</v>
      </c>
      <c r="M139" s="94">
        <f t="shared" si="110"/>
        <v>2.5111508601739998</v>
      </c>
      <c r="N139" s="94">
        <f t="shared" si="111"/>
        <v>2.5905170142708998</v>
      </c>
      <c r="O139" s="94">
        <f t="shared" si="112"/>
        <v>3.5510707328711999</v>
      </c>
      <c r="P139" s="94">
        <f t="shared" si="113"/>
        <v>0</v>
      </c>
      <c r="Q139" s="94">
        <f t="shared" si="114"/>
        <v>1.5572425392435996</v>
      </c>
      <c r="R139" s="94">
        <f t="shared" si="115"/>
        <v>1.6255112709054997</v>
      </c>
      <c r="S139" s="94">
        <f t="shared" si="116"/>
        <v>1.8303174658912003</v>
      </c>
      <c r="T139" s="94">
        <f t="shared" si="117"/>
        <v>2.1390869254061999</v>
      </c>
      <c r="U139" s="94">
        <f t="shared" si="118"/>
        <v>2.8038355850537995</v>
      </c>
      <c r="V139" s="94">
        <f t="shared" si="119"/>
        <v>0</v>
      </c>
      <c r="W139" s="94">
        <f t="shared" si="120"/>
        <v>1.4093595934538998</v>
      </c>
      <c r="X139" s="94">
        <f t="shared" si="121"/>
        <v>1.9832791144187996</v>
      </c>
      <c r="Y139" s="94">
        <f t="shared" si="122"/>
        <v>2.5571986353836995</v>
      </c>
      <c r="Z139" s="90">
        <f t="shared" si="183"/>
        <v>2.5571986353836995</v>
      </c>
      <c r="AA139" s="94">
        <f t="shared" si="123"/>
        <v>3.1313009374239997</v>
      </c>
      <c r="AB139" s="94">
        <f t="shared" si="124"/>
        <v>0</v>
      </c>
      <c r="AC139" s="94">
        <f t="shared" si="125"/>
        <v>1.3608442737262998</v>
      </c>
      <c r="AD139" s="94">
        <f t="shared" si="126"/>
        <v>1.7681066212996999</v>
      </c>
      <c r="AE139" s="94">
        <f t="shared" si="127"/>
        <v>2.1753689688731002</v>
      </c>
      <c r="AF139" s="94">
        <f t="shared" si="128"/>
        <v>2.2441338205968</v>
      </c>
      <c r="AG139" s="94">
        <f t="shared" si="129"/>
        <v>3.0762446663552998</v>
      </c>
      <c r="AH139" s="94">
        <f t="shared" si="130"/>
        <v>0</v>
      </c>
      <c r="AI139" s="94">
        <f t="shared" si="131"/>
        <v>1.2026733645498</v>
      </c>
      <c r="AJ139" s="94">
        <f t="shared" si="132"/>
        <v>1.3760542703577998</v>
      </c>
      <c r="AK139" s="94">
        <f t="shared" si="133"/>
        <v>1.5494351761657996</v>
      </c>
      <c r="AL139" s="94">
        <f t="shared" si="134"/>
        <v>1.8108121139878002</v>
      </c>
      <c r="AM139" s="94">
        <f t="shared" si="135"/>
        <v>2.3735428219799997</v>
      </c>
      <c r="AN139" s="94">
        <f t="shared" si="136"/>
        <v>0</v>
      </c>
      <c r="AO139" s="94">
        <f t="shared" si="137"/>
        <v>0.45</v>
      </c>
      <c r="AP139" s="94">
        <f t="shared" si="138"/>
        <v>3.5956954268509995</v>
      </c>
      <c r="AQ139" s="94">
        <f t="shared" si="139"/>
        <v>3.9165676047156999</v>
      </c>
      <c r="AR139" s="94">
        <f t="shared" si="140"/>
        <v>0</v>
      </c>
      <c r="AS139" s="94">
        <f t="shared" si="141"/>
        <v>2.6744657510438996</v>
      </c>
      <c r="AT139" s="94">
        <f t="shared" si="142"/>
        <v>2.8853951120555008</v>
      </c>
      <c r="AU139" s="94">
        <f t="shared" si="143"/>
        <v>0</v>
      </c>
      <c r="AV139" s="94">
        <f t="shared" si="144"/>
        <v>2.9568886241190997</v>
      </c>
      <c r="AW139" s="94">
        <f t="shared" si="145"/>
        <v>2.9963693364055</v>
      </c>
      <c r="AX139" s="94">
        <f t="shared" si="146"/>
        <v>0</v>
      </c>
      <c r="AY139" s="94">
        <f t="shared" si="147"/>
        <v>0</v>
      </c>
      <c r="AZ139" s="94">
        <f t="shared" si="148"/>
        <v>2.983992577000611</v>
      </c>
      <c r="BA139" s="94">
        <f t="shared" si="149"/>
        <v>4.1991425777572147</v>
      </c>
      <c r="BB139" s="94">
        <f t="shared" si="150"/>
        <v>5.4142925785138196</v>
      </c>
      <c r="BC139" s="90">
        <f t="shared" si="184"/>
        <v>5.4142925785138196</v>
      </c>
      <c r="BD139" s="94">
        <f t="shared" si="151"/>
        <v>6.6298087942107777</v>
      </c>
      <c r="BE139" s="94">
        <f t="shared" si="152"/>
        <v>0</v>
      </c>
      <c r="BF139" s="94">
        <f t="shared" si="153"/>
        <v>2.9375809368929535</v>
      </c>
      <c r="BG139" s="94">
        <f t="shared" si="154"/>
        <v>3.8167165227091671</v>
      </c>
      <c r="BH139" s="94">
        <f t="shared" si="155"/>
        <v>4.6958521085253793</v>
      </c>
      <c r="BI139" s="94">
        <f t="shared" si="156"/>
        <v>4.8442668166865834</v>
      </c>
      <c r="BJ139" s="94">
        <f t="shared" si="157"/>
        <v>6.6405022704691445</v>
      </c>
      <c r="BK139" s="94">
        <f t="shared" si="158"/>
        <v>0</v>
      </c>
      <c r="BL139" s="94">
        <f t="shared" si="159"/>
        <v>2.9120435483855314</v>
      </c>
      <c r="BM139" s="94">
        <f t="shared" si="160"/>
        <v>3.0397060765932848</v>
      </c>
      <c r="BN139" s="94">
        <f t="shared" si="161"/>
        <v>3.4226936612165448</v>
      </c>
      <c r="BO139" s="94">
        <f t="shared" si="162"/>
        <v>4.0000925505095939</v>
      </c>
      <c r="BP139" s="94">
        <f t="shared" si="163"/>
        <v>5.243172544050605</v>
      </c>
      <c r="BQ139" s="94">
        <f t="shared" si="164"/>
        <v>0</v>
      </c>
      <c r="BR139" s="94">
        <f t="shared" si="165"/>
        <v>2.6355024397587923</v>
      </c>
      <c r="BS139" s="94">
        <f t="shared" si="166"/>
        <v>3.7087319439631559</v>
      </c>
      <c r="BT139" s="94">
        <f t="shared" si="167"/>
        <v>4.781961448167519</v>
      </c>
      <c r="BU139" s="90">
        <f t="shared" si="185"/>
        <v>4.781961448167519</v>
      </c>
      <c r="BV139" s="94">
        <f t="shared" si="168"/>
        <v>5.8555327529828807</v>
      </c>
      <c r="BW139" s="94">
        <f t="shared" si="169"/>
        <v>0</v>
      </c>
      <c r="BX139" s="94">
        <f t="shared" si="170"/>
        <v>2.5447787918681808</v>
      </c>
      <c r="BY139" s="94">
        <f t="shared" si="171"/>
        <v>3.306359381830438</v>
      </c>
      <c r="BZ139" s="94">
        <f t="shared" si="172"/>
        <v>4.0679399717926978</v>
      </c>
      <c r="CA139" s="94">
        <f t="shared" si="173"/>
        <v>4.1965302445160173</v>
      </c>
      <c r="CB139" s="94">
        <f t="shared" si="174"/>
        <v>5.7525775260844112</v>
      </c>
      <c r="CC139" s="94">
        <f t="shared" si="175"/>
        <v>0</v>
      </c>
      <c r="CD139" s="94">
        <f t="shared" si="176"/>
        <v>2.2489991917081262</v>
      </c>
      <c r="CE139" s="94">
        <f t="shared" si="177"/>
        <v>2.573221485569086</v>
      </c>
      <c r="CF139" s="94">
        <f t="shared" si="178"/>
        <v>2.8974437794300463</v>
      </c>
      <c r="CG139" s="94">
        <f t="shared" si="179"/>
        <v>3.3862186531571865</v>
      </c>
      <c r="CH139" s="94">
        <f t="shared" si="180"/>
        <v>4.4385250771026001</v>
      </c>
      <c r="CI139" s="94">
        <f t="shared" si="181"/>
        <v>0</v>
      </c>
    </row>
    <row r="140" spans="1:87" x14ac:dyDescent="0.4">
      <c r="A140" s="86">
        <v>138</v>
      </c>
      <c r="B140" s="97" t="s">
        <v>193</v>
      </c>
      <c r="C140" s="98" t="s">
        <v>346</v>
      </c>
      <c r="D140" s="94">
        <f t="shared" si="102"/>
        <v>2.54</v>
      </c>
      <c r="E140" s="94">
        <f t="shared" si="103"/>
        <v>1.5957179556152998</v>
      </c>
      <c r="F140" s="94">
        <f t="shared" si="104"/>
        <v>2.2455307902444996</v>
      </c>
      <c r="G140" s="94">
        <f t="shared" si="105"/>
        <v>2.8953436248736999</v>
      </c>
      <c r="H140" s="90">
        <f t="shared" si="182"/>
        <v>2.8953436248736999</v>
      </c>
      <c r="I140" s="94">
        <f t="shared" si="106"/>
        <v>3.5453522963694</v>
      </c>
      <c r="J140" s="94">
        <f t="shared" si="107"/>
        <v>0</v>
      </c>
      <c r="K140" s="94">
        <f t="shared" si="108"/>
        <v>1.5708988967341997</v>
      </c>
      <c r="L140" s="94">
        <f t="shared" si="109"/>
        <v>2.0410248784540999</v>
      </c>
      <c r="M140" s="94">
        <f t="shared" si="110"/>
        <v>2.5111508601739998</v>
      </c>
      <c r="N140" s="94">
        <f t="shared" si="111"/>
        <v>2.5905170142708998</v>
      </c>
      <c r="O140" s="94">
        <f t="shared" si="112"/>
        <v>3.5510707328711999</v>
      </c>
      <c r="P140" s="94">
        <f t="shared" si="113"/>
        <v>0</v>
      </c>
      <c r="Q140" s="94">
        <f t="shared" si="114"/>
        <v>1.5572425392435996</v>
      </c>
      <c r="R140" s="94">
        <f t="shared" si="115"/>
        <v>1.6255112709054997</v>
      </c>
      <c r="S140" s="94">
        <f t="shared" si="116"/>
        <v>1.8303174658912003</v>
      </c>
      <c r="T140" s="94">
        <f t="shared" si="117"/>
        <v>2.1390869254061999</v>
      </c>
      <c r="U140" s="94">
        <f t="shared" si="118"/>
        <v>2.8038355850537995</v>
      </c>
      <c r="V140" s="94">
        <f t="shared" si="119"/>
        <v>0</v>
      </c>
      <c r="W140" s="94">
        <f t="shared" si="120"/>
        <v>1.4093595934538998</v>
      </c>
      <c r="X140" s="94">
        <f t="shared" si="121"/>
        <v>1.9832791144187996</v>
      </c>
      <c r="Y140" s="94">
        <f t="shared" si="122"/>
        <v>2.5571986353836995</v>
      </c>
      <c r="Z140" s="90">
        <f t="shared" si="183"/>
        <v>2.5571986353836995</v>
      </c>
      <c r="AA140" s="94">
        <f t="shared" si="123"/>
        <v>3.1313009374239997</v>
      </c>
      <c r="AB140" s="94">
        <f t="shared" si="124"/>
        <v>0</v>
      </c>
      <c r="AC140" s="94">
        <f t="shared" si="125"/>
        <v>1.3608442737262998</v>
      </c>
      <c r="AD140" s="94">
        <f t="shared" si="126"/>
        <v>1.7681066212996999</v>
      </c>
      <c r="AE140" s="94">
        <f t="shared" si="127"/>
        <v>2.1753689688731002</v>
      </c>
      <c r="AF140" s="94">
        <f t="shared" si="128"/>
        <v>2.2441338205968</v>
      </c>
      <c r="AG140" s="94">
        <f t="shared" si="129"/>
        <v>3.0762446663552998</v>
      </c>
      <c r="AH140" s="94">
        <f t="shared" si="130"/>
        <v>0</v>
      </c>
      <c r="AI140" s="94">
        <f t="shared" si="131"/>
        <v>1.2026733645498</v>
      </c>
      <c r="AJ140" s="94">
        <f t="shared" si="132"/>
        <v>1.3760542703577998</v>
      </c>
      <c r="AK140" s="94">
        <f t="shared" si="133"/>
        <v>1.5494351761657996</v>
      </c>
      <c r="AL140" s="94">
        <f t="shared" si="134"/>
        <v>1.8108121139878002</v>
      </c>
      <c r="AM140" s="94">
        <f t="shared" si="135"/>
        <v>2.3735428219799997</v>
      </c>
      <c r="AN140" s="94">
        <f t="shared" si="136"/>
        <v>0</v>
      </c>
      <c r="AO140" s="94">
        <f t="shared" si="137"/>
        <v>0.45</v>
      </c>
      <c r="AP140" s="94">
        <f t="shared" si="138"/>
        <v>3.5956954268509995</v>
      </c>
      <c r="AQ140" s="94">
        <f t="shared" si="139"/>
        <v>3.9165676047156999</v>
      </c>
      <c r="AR140" s="94">
        <f t="shared" si="140"/>
        <v>0</v>
      </c>
      <c r="AS140" s="94">
        <f t="shared" si="141"/>
        <v>2.6744657510438996</v>
      </c>
      <c r="AT140" s="94">
        <f t="shared" si="142"/>
        <v>2.8853951120555008</v>
      </c>
      <c r="AU140" s="94">
        <f t="shared" si="143"/>
        <v>0</v>
      </c>
      <c r="AV140" s="94">
        <f t="shared" si="144"/>
        <v>2.9568886241190997</v>
      </c>
      <c r="AW140" s="94">
        <f t="shared" si="145"/>
        <v>2.9963693364055</v>
      </c>
      <c r="AX140" s="94">
        <f t="shared" si="146"/>
        <v>0</v>
      </c>
      <c r="AY140" s="94">
        <f t="shared" si="147"/>
        <v>0</v>
      </c>
      <c r="AZ140" s="94">
        <f t="shared" si="148"/>
        <v>2.983992577000611</v>
      </c>
      <c r="BA140" s="94">
        <f t="shared" si="149"/>
        <v>4.1991425777572147</v>
      </c>
      <c r="BB140" s="94">
        <f t="shared" si="150"/>
        <v>5.4142925785138196</v>
      </c>
      <c r="BC140" s="90">
        <f t="shared" si="184"/>
        <v>5.4142925785138196</v>
      </c>
      <c r="BD140" s="94">
        <f t="shared" si="151"/>
        <v>6.6298087942107777</v>
      </c>
      <c r="BE140" s="94">
        <f t="shared" si="152"/>
        <v>0</v>
      </c>
      <c r="BF140" s="94">
        <f t="shared" si="153"/>
        <v>2.9375809368929535</v>
      </c>
      <c r="BG140" s="94">
        <f t="shared" si="154"/>
        <v>3.8167165227091671</v>
      </c>
      <c r="BH140" s="94">
        <f t="shared" si="155"/>
        <v>4.6958521085253793</v>
      </c>
      <c r="BI140" s="94">
        <f t="shared" si="156"/>
        <v>4.8442668166865834</v>
      </c>
      <c r="BJ140" s="94">
        <f t="shared" si="157"/>
        <v>6.6405022704691445</v>
      </c>
      <c r="BK140" s="94">
        <f t="shared" si="158"/>
        <v>0</v>
      </c>
      <c r="BL140" s="94">
        <f t="shared" si="159"/>
        <v>2.9120435483855314</v>
      </c>
      <c r="BM140" s="94">
        <f t="shared" si="160"/>
        <v>3.0397060765932848</v>
      </c>
      <c r="BN140" s="94">
        <f t="shared" si="161"/>
        <v>3.4226936612165448</v>
      </c>
      <c r="BO140" s="94">
        <f t="shared" si="162"/>
        <v>4.0000925505095939</v>
      </c>
      <c r="BP140" s="94">
        <f t="shared" si="163"/>
        <v>5.243172544050605</v>
      </c>
      <c r="BQ140" s="94">
        <f t="shared" si="164"/>
        <v>0</v>
      </c>
      <c r="BR140" s="94">
        <f t="shared" si="165"/>
        <v>2.6355024397587923</v>
      </c>
      <c r="BS140" s="94">
        <f t="shared" si="166"/>
        <v>3.7087319439631559</v>
      </c>
      <c r="BT140" s="94">
        <f t="shared" si="167"/>
        <v>4.781961448167519</v>
      </c>
      <c r="BU140" s="90">
        <f t="shared" si="185"/>
        <v>4.781961448167519</v>
      </c>
      <c r="BV140" s="94">
        <f t="shared" si="168"/>
        <v>5.8555327529828807</v>
      </c>
      <c r="BW140" s="94">
        <f t="shared" si="169"/>
        <v>0</v>
      </c>
      <c r="BX140" s="94">
        <f t="shared" si="170"/>
        <v>2.5447787918681808</v>
      </c>
      <c r="BY140" s="94">
        <f t="shared" si="171"/>
        <v>3.306359381830438</v>
      </c>
      <c r="BZ140" s="94">
        <f t="shared" si="172"/>
        <v>4.0679399717926978</v>
      </c>
      <c r="CA140" s="94">
        <f t="shared" si="173"/>
        <v>4.1965302445160173</v>
      </c>
      <c r="CB140" s="94">
        <f t="shared" si="174"/>
        <v>5.7525775260844112</v>
      </c>
      <c r="CC140" s="94">
        <f t="shared" si="175"/>
        <v>0</v>
      </c>
      <c r="CD140" s="94">
        <f t="shared" si="176"/>
        <v>2.2489991917081262</v>
      </c>
      <c r="CE140" s="94">
        <f t="shared" si="177"/>
        <v>2.573221485569086</v>
      </c>
      <c r="CF140" s="94">
        <f t="shared" si="178"/>
        <v>2.8974437794300463</v>
      </c>
      <c r="CG140" s="94">
        <f t="shared" si="179"/>
        <v>3.3862186531571865</v>
      </c>
      <c r="CH140" s="94">
        <f t="shared" si="180"/>
        <v>4.4385250771026001</v>
      </c>
      <c r="CI140" s="94">
        <f t="shared" si="181"/>
        <v>0</v>
      </c>
    </row>
    <row r="141" spans="1:87" x14ac:dyDescent="0.4">
      <c r="A141" s="86">
        <v>139</v>
      </c>
      <c r="B141" s="97" t="s">
        <v>410</v>
      </c>
      <c r="C141" s="98" t="s">
        <v>346</v>
      </c>
      <c r="D141" s="94">
        <f t="shared" ref="D141:D204" si="186">D140</f>
        <v>2.54</v>
      </c>
      <c r="E141" s="94">
        <f t="shared" si="103"/>
        <v>1.5957179556152998</v>
      </c>
      <c r="F141" s="94">
        <f t="shared" si="104"/>
        <v>2.2455307902444996</v>
      </c>
      <c r="G141" s="94">
        <f t="shared" si="105"/>
        <v>2.8953436248736999</v>
      </c>
      <c r="H141" s="90">
        <f t="shared" si="182"/>
        <v>2.8953436248736999</v>
      </c>
      <c r="I141" s="94">
        <f t="shared" si="106"/>
        <v>3.5453522963694</v>
      </c>
      <c r="J141" s="94">
        <f t="shared" si="107"/>
        <v>0</v>
      </c>
      <c r="K141" s="94">
        <f t="shared" si="108"/>
        <v>1.5708988967341997</v>
      </c>
      <c r="L141" s="94">
        <f t="shared" si="109"/>
        <v>2.0410248784540999</v>
      </c>
      <c r="M141" s="94">
        <f t="shared" si="110"/>
        <v>2.5111508601739998</v>
      </c>
      <c r="N141" s="94">
        <f t="shared" si="111"/>
        <v>2.5905170142708998</v>
      </c>
      <c r="O141" s="94">
        <f t="shared" si="112"/>
        <v>3.5510707328711999</v>
      </c>
      <c r="P141" s="94">
        <f t="shared" si="113"/>
        <v>0</v>
      </c>
      <c r="Q141" s="94">
        <f t="shared" si="114"/>
        <v>1.5572425392435996</v>
      </c>
      <c r="R141" s="94">
        <f t="shared" si="115"/>
        <v>1.6255112709054997</v>
      </c>
      <c r="S141" s="94">
        <f t="shared" si="116"/>
        <v>1.8303174658912003</v>
      </c>
      <c r="T141" s="94">
        <f t="shared" si="117"/>
        <v>2.1390869254061999</v>
      </c>
      <c r="U141" s="94">
        <f t="shared" si="118"/>
        <v>2.8038355850537995</v>
      </c>
      <c r="V141" s="94">
        <f t="shared" si="119"/>
        <v>0</v>
      </c>
      <c r="W141" s="94">
        <f t="shared" si="120"/>
        <v>1.4093595934538998</v>
      </c>
      <c r="X141" s="94">
        <f t="shared" si="121"/>
        <v>1.9832791144187996</v>
      </c>
      <c r="Y141" s="94">
        <f t="shared" si="122"/>
        <v>2.5571986353836995</v>
      </c>
      <c r="Z141" s="90">
        <f t="shared" si="183"/>
        <v>2.5571986353836995</v>
      </c>
      <c r="AA141" s="94">
        <f t="shared" si="123"/>
        <v>3.1313009374239997</v>
      </c>
      <c r="AB141" s="94">
        <f t="shared" si="124"/>
        <v>0</v>
      </c>
      <c r="AC141" s="94">
        <f t="shared" si="125"/>
        <v>1.3608442737262998</v>
      </c>
      <c r="AD141" s="94">
        <f t="shared" si="126"/>
        <v>1.7681066212996999</v>
      </c>
      <c r="AE141" s="94">
        <f t="shared" si="127"/>
        <v>2.1753689688731002</v>
      </c>
      <c r="AF141" s="94">
        <f t="shared" si="128"/>
        <v>2.2441338205968</v>
      </c>
      <c r="AG141" s="94">
        <f t="shared" si="129"/>
        <v>3.0762446663552998</v>
      </c>
      <c r="AH141" s="94">
        <f t="shared" si="130"/>
        <v>0</v>
      </c>
      <c r="AI141" s="94">
        <f t="shared" si="131"/>
        <v>1.2026733645498</v>
      </c>
      <c r="AJ141" s="94">
        <f t="shared" si="132"/>
        <v>1.3760542703577998</v>
      </c>
      <c r="AK141" s="94">
        <f t="shared" si="133"/>
        <v>1.5494351761657996</v>
      </c>
      <c r="AL141" s="94">
        <f t="shared" si="134"/>
        <v>1.8108121139878002</v>
      </c>
      <c r="AM141" s="94">
        <f t="shared" si="135"/>
        <v>2.3735428219799997</v>
      </c>
      <c r="AN141" s="94">
        <f t="shared" si="136"/>
        <v>0</v>
      </c>
      <c r="AO141" s="94">
        <f t="shared" si="137"/>
        <v>0.45</v>
      </c>
      <c r="AP141" s="94">
        <f t="shared" si="138"/>
        <v>3.5956954268509995</v>
      </c>
      <c r="AQ141" s="94">
        <f t="shared" si="139"/>
        <v>3.9165676047156999</v>
      </c>
      <c r="AR141" s="94">
        <f t="shared" si="140"/>
        <v>0</v>
      </c>
      <c r="AS141" s="94">
        <f t="shared" si="141"/>
        <v>2.6744657510438996</v>
      </c>
      <c r="AT141" s="94">
        <f t="shared" si="142"/>
        <v>2.8853951120555008</v>
      </c>
      <c r="AU141" s="94">
        <f t="shared" si="143"/>
        <v>0</v>
      </c>
      <c r="AV141" s="94">
        <f t="shared" si="144"/>
        <v>2.9568886241190997</v>
      </c>
      <c r="AW141" s="94">
        <f t="shared" si="145"/>
        <v>2.9963693364055</v>
      </c>
      <c r="AX141" s="94">
        <f t="shared" si="146"/>
        <v>0</v>
      </c>
      <c r="AY141" s="94">
        <f t="shared" si="147"/>
        <v>0</v>
      </c>
      <c r="AZ141" s="94">
        <f t="shared" si="148"/>
        <v>2.983992577000611</v>
      </c>
      <c r="BA141" s="94">
        <f t="shared" si="149"/>
        <v>4.1991425777572147</v>
      </c>
      <c r="BB141" s="94">
        <f t="shared" si="150"/>
        <v>5.4142925785138196</v>
      </c>
      <c r="BC141" s="90">
        <f t="shared" si="184"/>
        <v>5.4142925785138196</v>
      </c>
      <c r="BD141" s="94">
        <f t="shared" si="151"/>
        <v>6.6298087942107777</v>
      </c>
      <c r="BE141" s="94">
        <f t="shared" si="152"/>
        <v>0</v>
      </c>
      <c r="BF141" s="94">
        <f t="shared" si="153"/>
        <v>2.9375809368929535</v>
      </c>
      <c r="BG141" s="94">
        <f t="shared" si="154"/>
        <v>3.8167165227091671</v>
      </c>
      <c r="BH141" s="94">
        <f t="shared" si="155"/>
        <v>4.6958521085253793</v>
      </c>
      <c r="BI141" s="94">
        <f t="shared" si="156"/>
        <v>4.8442668166865834</v>
      </c>
      <c r="BJ141" s="94">
        <f t="shared" si="157"/>
        <v>6.6405022704691445</v>
      </c>
      <c r="BK141" s="94">
        <f t="shared" si="158"/>
        <v>0</v>
      </c>
      <c r="BL141" s="94">
        <f t="shared" si="159"/>
        <v>2.9120435483855314</v>
      </c>
      <c r="BM141" s="94">
        <f t="shared" si="160"/>
        <v>3.0397060765932848</v>
      </c>
      <c r="BN141" s="94">
        <f t="shared" si="161"/>
        <v>3.4226936612165448</v>
      </c>
      <c r="BO141" s="94">
        <f t="shared" si="162"/>
        <v>4.0000925505095939</v>
      </c>
      <c r="BP141" s="94">
        <f t="shared" si="163"/>
        <v>5.243172544050605</v>
      </c>
      <c r="BQ141" s="94">
        <f t="shared" si="164"/>
        <v>0</v>
      </c>
      <c r="BR141" s="94">
        <f t="shared" si="165"/>
        <v>2.6355024397587923</v>
      </c>
      <c r="BS141" s="94">
        <f t="shared" si="166"/>
        <v>3.7087319439631559</v>
      </c>
      <c r="BT141" s="94">
        <f t="shared" si="167"/>
        <v>4.781961448167519</v>
      </c>
      <c r="BU141" s="90">
        <f t="shared" si="185"/>
        <v>4.781961448167519</v>
      </c>
      <c r="BV141" s="94">
        <f t="shared" si="168"/>
        <v>5.8555327529828807</v>
      </c>
      <c r="BW141" s="94">
        <f t="shared" si="169"/>
        <v>0</v>
      </c>
      <c r="BX141" s="94">
        <f t="shared" si="170"/>
        <v>2.5447787918681808</v>
      </c>
      <c r="BY141" s="94">
        <f t="shared" si="171"/>
        <v>3.306359381830438</v>
      </c>
      <c r="BZ141" s="94">
        <f t="shared" si="172"/>
        <v>4.0679399717926978</v>
      </c>
      <c r="CA141" s="94">
        <f t="shared" si="173"/>
        <v>4.1965302445160173</v>
      </c>
      <c r="CB141" s="94">
        <f t="shared" si="174"/>
        <v>5.7525775260844112</v>
      </c>
      <c r="CC141" s="94">
        <f t="shared" si="175"/>
        <v>0</v>
      </c>
      <c r="CD141" s="94">
        <f t="shared" si="176"/>
        <v>2.2489991917081262</v>
      </c>
      <c r="CE141" s="94">
        <f t="shared" si="177"/>
        <v>2.573221485569086</v>
      </c>
      <c r="CF141" s="94">
        <f t="shared" si="178"/>
        <v>2.8974437794300463</v>
      </c>
      <c r="CG141" s="94">
        <f t="shared" si="179"/>
        <v>3.3862186531571865</v>
      </c>
      <c r="CH141" s="94">
        <f t="shared" si="180"/>
        <v>4.4385250771026001</v>
      </c>
      <c r="CI141" s="94">
        <f t="shared" si="181"/>
        <v>0</v>
      </c>
    </row>
    <row r="142" spans="1:87" x14ac:dyDescent="0.4">
      <c r="A142" s="86">
        <v>140</v>
      </c>
      <c r="B142" s="97" t="s">
        <v>194</v>
      </c>
      <c r="C142" s="98" t="s">
        <v>346</v>
      </c>
      <c r="D142" s="94">
        <f t="shared" si="186"/>
        <v>2.54</v>
      </c>
      <c r="E142" s="94">
        <f t="shared" ref="E142:E205" si="187">E141</f>
        <v>1.5957179556152998</v>
      </c>
      <c r="F142" s="94">
        <f t="shared" ref="F142:F205" si="188">F141</f>
        <v>2.2455307902444996</v>
      </c>
      <c r="G142" s="94">
        <f t="shared" ref="G142:G205" si="189">G141</f>
        <v>2.8953436248736999</v>
      </c>
      <c r="H142" s="90">
        <f t="shared" si="182"/>
        <v>2.8953436248736999</v>
      </c>
      <c r="I142" s="94">
        <f t="shared" ref="I142:I205" si="190">I141</f>
        <v>3.5453522963694</v>
      </c>
      <c r="J142" s="94">
        <f t="shared" ref="J142:J205" si="191">J141</f>
        <v>0</v>
      </c>
      <c r="K142" s="94">
        <f t="shared" ref="K142:K205" si="192">K141</f>
        <v>1.5708988967341997</v>
      </c>
      <c r="L142" s="94">
        <f t="shared" ref="L142:L205" si="193">L141</f>
        <v>2.0410248784540999</v>
      </c>
      <c r="M142" s="94">
        <f t="shared" ref="M142:M205" si="194">M141</f>
        <v>2.5111508601739998</v>
      </c>
      <c r="N142" s="94">
        <f t="shared" ref="N142:N205" si="195">N141</f>
        <v>2.5905170142708998</v>
      </c>
      <c r="O142" s="94">
        <f t="shared" ref="O142:O205" si="196">O141</f>
        <v>3.5510707328711999</v>
      </c>
      <c r="P142" s="94">
        <f t="shared" ref="P142:P205" si="197">P141</f>
        <v>0</v>
      </c>
      <c r="Q142" s="94">
        <f t="shared" ref="Q142:Q205" si="198">Q141</f>
        <v>1.5572425392435996</v>
      </c>
      <c r="R142" s="94">
        <f t="shared" ref="R142:R205" si="199">R141</f>
        <v>1.6255112709054997</v>
      </c>
      <c r="S142" s="94">
        <f t="shared" ref="S142:S205" si="200">S141</f>
        <v>1.8303174658912003</v>
      </c>
      <c r="T142" s="94">
        <f t="shared" ref="T142:T205" si="201">T141</f>
        <v>2.1390869254061999</v>
      </c>
      <c r="U142" s="94">
        <f t="shared" ref="U142:U205" si="202">U141</f>
        <v>2.8038355850537995</v>
      </c>
      <c r="V142" s="94">
        <f t="shared" ref="V142:V205" si="203">V141</f>
        <v>0</v>
      </c>
      <c r="W142" s="94">
        <f t="shared" ref="W142:W205" si="204">W141</f>
        <v>1.4093595934538998</v>
      </c>
      <c r="X142" s="94">
        <f t="shared" ref="X142:X205" si="205">X141</f>
        <v>1.9832791144187996</v>
      </c>
      <c r="Y142" s="94">
        <f t="shared" ref="Y142:Y205" si="206">Y141</f>
        <v>2.5571986353836995</v>
      </c>
      <c r="Z142" s="90">
        <f t="shared" si="183"/>
        <v>2.5571986353836995</v>
      </c>
      <c r="AA142" s="94">
        <f t="shared" ref="AA142:AA205" si="207">AA141</f>
        <v>3.1313009374239997</v>
      </c>
      <c r="AB142" s="94">
        <f t="shared" ref="AB142:AB205" si="208">AB141</f>
        <v>0</v>
      </c>
      <c r="AC142" s="94">
        <f t="shared" ref="AC142:AC205" si="209">AC141</f>
        <v>1.3608442737262998</v>
      </c>
      <c r="AD142" s="94">
        <f t="shared" ref="AD142:AD205" si="210">AD141</f>
        <v>1.7681066212996999</v>
      </c>
      <c r="AE142" s="94">
        <f t="shared" ref="AE142:AE205" si="211">AE141</f>
        <v>2.1753689688731002</v>
      </c>
      <c r="AF142" s="94">
        <f t="shared" ref="AF142:AF205" si="212">AF141</f>
        <v>2.2441338205968</v>
      </c>
      <c r="AG142" s="94">
        <f t="shared" ref="AG142:AG205" si="213">AG141</f>
        <v>3.0762446663552998</v>
      </c>
      <c r="AH142" s="94">
        <f t="shared" ref="AH142:AH205" si="214">AH141</f>
        <v>0</v>
      </c>
      <c r="AI142" s="94">
        <f t="shared" ref="AI142:AI205" si="215">AI141</f>
        <v>1.2026733645498</v>
      </c>
      <c r="AJ142" s="94">
        <f t="shared" ref="AJ142:AJ205" si="216">AJ141</f>
        <v>1.3760542703577998</v>
      </c>
      <c r="AK142" s="94">
        <f t="shared" ref="AK142:AK205" si="217">AK141</f>
        <v>1.5494351761657996</v>
      </c>
      <c r="AL142" s="94">
        <f t="shared" ref="AL142:AL205" si="218">AL141</f>
        <v>1.8108121139878002</v>
      </c>
      <c r="AM142" s="94">
        <f t="shared" ref="AM142:AM205" si="219">AM141</f>
        <v>2.3735428219799997</v>
      </c>
      <c r="AN142" s="94">
        <f t="shared" ref="AN142:AN205" si="220">AN141</f>
        <v>0</v>
      </c>
      <c r="AO142" s="94">
        <f t="shared" ref="AO142:AO205" si="221">AO141</f>
        <v>0.45</v>
      </c>
      <c r="AP142" s="94">
        <f t="shared" ref="AP142:AP205" si="222">AP141</f>
        <v>3.5956954268509995</v>
      </c>
      <c r="AQ142" s="94">
        <f t="shared" ref="AQ142:AQ205" si="223">AQ141</f>
        <v>3.9165676047156999</v>
      </c>
      <c r="AR142" s="94">
        <f t="shared" ref="AR142:AR205" si="224">AR141</f>
        <v>0</v>
      </c>
      <c r="AS142" s="94">
        <f t="shared" ref="AS142:AS205" si="225">AS141</f>
        <v>2.6744657510438996</v>
      </c>
      <c r="AT142" s="94">
        <f t="shared" ref="AT142:AT205" si="226">AT141</f>
        <v>2.8853951120555008</v>
      </c>
      <c r="AU142" s="94">
        <f t="shared" ref="AU142:AU205" si="227">AU141</f>
        <v>0</v>
      </c>
      <c r="AV142" s="94">
        <f t="shared" ref="AV142:AV205" si="228">AV141</f>
        <v>2.9568886241190997</v>
      </c>
      <c r="AW142" s="94">
        <f t="shared" ref="AW142:AW205" si="229">AW141</f>
        <v>2.9963693364055</v>
      </c>
      <c r="AX142" s="94">
        <f t="shared" ref="AX142:AX205" si="230">AX141</f>
        <v>0</v>
      </c>
      <c r="AY142" s="94">
        <f t="shared" ref="AY142:AY205" si="231">AY141</f>
        <v>0</v>
      </c>
      <c r="AZ142" s="94">
        <f t="shared" ref="AZ142:AZ205" si="232">AZ141</f>
        <v>2.983992577000611</v>
      </c>
      <c r="BA142" s="94">
        <f t="shared" ref="BA142:BA205" si="233">BA141</f>
        <v>4.1991425777572147</v>
      </c>
      <c r="BB142" s="94">
        <f t="shared" ref="BB142:BB205" si="234">BB141</f>
        <v>5.4142925785138196</v>
      </c>
      <c r="BC142" s="90">
        <f t="shared" si="184"/>
        <v>5.4142925785138196</v>
      </c>
      <c r="BD142" s="94">
        <f t="shared" ref="BD142:BD205" si="235">BD141</f>
        <v>6.6298087942107777</v>
      </c>
      <c r="BE142" s="94">
        <f t="shared" ref="BE142:BE205" si="236">BE141</f>
        <v>0</v>
      </c>
      <c r="BF142" s="94">
        <f t="shared" ref="BF142:BF205" si="237">BF141</f>
        <v>2.9375809368929535</v>
      </c>
      <c r="BG142" s="94">
        <f t="shared" ref="BG142:BG205" si="238">BG141</f>
        <v>3.8167165227091671</v>
      </c>
      <c r="BH142" s="94">
        <f t="shared" ref="BH142:BH205" si="239">BH141</f>
        <v>4.6958521085253793</v>
      </c>
      <c r="BI142" s="94">
        <f t="shared" ref="BI142:BI205" si="240">BI141</f>
        <v>4.8442668166865834</v>
      </c>
      <c r="BJ142" s="94">
        <f t="shared" ref="BJ142:BJ205" si="241">BJ141</f>
        <v>6.6405022704691445</v>
      </c>
      <c r="BK142" s="94">
        <f t="shared" ref="BK142:BK205" si="242">BK141</f>
        <v>0</v>
      </c>
      <c r="BL142" s="94">
        <f t="shared" ref="BL142:BL205" si="243">BL141</f>
        <v>2.9120435483855314</v>
      </c>
      <c r="BM142" s="94">
        <f t="shared" ref="BM142:BM205" si="244">BM141</f>
        <v>3.0397060765932848</v>
      </c>
      <c r="BN142" s="94">
        <f t="shared" ref="BN142:BN205" si="245">BN141</f>
        <v>3.4226936612165448</v>
      </c>
      <c r="BO142" s="94">
        <f t="shared" ref="BO142:BO205" si="246">BO141</f>
        <v>4.0000925505095939</v>
      </c>
      <c r="BP142" s="94">
        <f t="shared" ref="BP142:BP205" si="247">BP141</f>
        <v>5.243172544050605</v>
      </c>
      <c r="BQ142" s="94">
        <f t="shared" ref="BQ142:BQ205" si="248">BQ141</f>
        <v>0</v>
      </c>
      <c r="BR142" s="94">
        <f t="shared" ref="BR142:BR205" si="249">BR141</f>
        <v>2.6355024397587923</v>
      </c>
      <c r="BS142" s="94">
        <f t="shared" ref="BS142:BS205" si="250">BS141</f>
        <v>3.7087319439631559</v>
      </c>
      <c r="BT142" s="94">
        <f t="shared" ref="BT142:BT205" si="251">BT141</f>
        <v>4.781961448167519</v>
      </c>
      <c r="BU142" s="90">
        <f t="shared" si="185"/>
        <v>4.781961448167519</v>
      </c>
      <c r="BV142" s="94">
        <f t="shared" ref="BV142:BV205" si="252">BV141</f>
        <v>5.8555327529828807</v>
      </c>
      <c r="BW142" s="94">
        <f t="shared" ref="BW142:BW205" si="253">BW141</f>
        <v>0</v>
      </c>
      <c r="BX142" s="94">
        <f t="shared" ref="BX142:BX205" si="254">BX141</f>
        <v>2.5447787918681808</v>
      </c>
      <c r="BY142" s="94">
        <f t="shared" ref="BY142:BY205" si="255">BY141</f>
        <v>3.306359381830438</v>
      </c>
      <c r="BZ142" s="94">
        <f t="shared" ref="BZ142:BZ205" si="256">BZ141</f>
        <v>4.0679399717926978</v>
      </c>
      <c r="CA142" s="94">
        <f t="shared" ref="CA142:CA205" si="257">CA141</f>
        <v>4.1965302445160173</v>
      </c>
      <c r="CB142" s="94">
        <f t="shared" ref="CB142:CB205" si="258">CB141</f>
        <v>5.7525775260844112</v>
      </c>
      <c r="CC142" s="94">
        <f t="shared" ref="CC142:CC205" si="259">CC141</f>
        <v>0</v>
      </c>
      <c r="CD142" s="94">
        <f t="shared" ref="CD142:CD205" si="260">CD141</f>
        <v>2.2489991917081262</v>
      </c>
      <c r="CE142" s="94">
        <f t="shared" ref="CE142:CE205" si="261">CE141</f>
        <v>2.573221485569086</v>
      </c>
      <c r="CF142" s="94">
        <f t="shared" ref="CF142:CF205" si="262">CF141</f>
        <v>2.8974437794300463</v>
      </c>
      <c r="CG142" s="94">
        <f t="shared" ref="CG142:CG205" si="263">CG141</f>
        <v>3.3862186531571865</v>
      </c>
      <c r="CH142" s="94">
        <f t="shared" ref="CH142:CH205" si="264">CH141</f>
        <v>4.4385250771026001</v>
      </c>
      <c r="CI142" s="94">
        <f t="shared" ref="CI142:CI205" si="265">CI141</f>
        <v>0</v>
      </c>
    </row>
    <row r="143" spans="1:87" x14ac:dyDescent="0.4">
      <c r="A143" s="86">
        <v>141</v>
      </c>
      <c r="B143" s="97" t="s">
        <v>195</v>
      </c>
      <c r="C143" s="98" t="s">
        <v>346</v>
      </c>
      <c r="D143" s="94">
        <f t="shared" si="186"/>
        <v>2.54</v>
      </c>
      <c r="E143" s="94">
        <f t="shared" si="187"/>
        <v>1.5957179556152998</v>
      </c>
      <c r="F143" s="94">
        <f t="shared" si="188"/>
        <v>2.2455307902444996</v>
      </c>
      <c r="G143" s="94">
        <f t="shared" si="189"/>
        <v>2.8953436248736999</v>
      </c>
      <c r="H143" s="90">
        <f t="shared" si="182"/>
        <v>2.8953436248736999</v>
      </c>
      <c r="I143" s="94">
        <f t="shared" si="190"/>
        <v>3.5453522963694</v>
      </c>
      <c r="J143" s="94">
        <f t="shared" si="191"/>
        <v>0</v>
      </c>
      <c r="K143" s="94">
        <f t="shared" si="192"/>
        <v>1.5708988967341997</v>
      </c>
      <c r="L143" s="94">
        <f t="shared" si="193"/>
        <v>2.0410248784540999</v>
      </c>
      <c r="M143" s="94">
        <f t="shared" si="194"/>
        <v>2.5111508601739998</v>
      </c>
      <c r="N143" s="94">
        <f t="shared" si="195"/>
        <v>2.5905170142708998</v>
      </c>
      <c r="O143" s="94">
        <f t="shared" si="196"/>
        <v>3.5510707328711999</v>
      </c>
      <c r="P143" s="94">
        <f t="shared" si="197"/>
        <v>0</v>
      </c>
      <c r="Q143" s="94">
        <f t="shared" si="198"/>
        <v>1.5572425392435996</v>
      </c>
      <c r="R143" s="94">
        <f t="shared" si="199"/>
        <v>1.6255112709054997</v>
      </c>
      <c r="S143" s="94">
        <f t="shared" si="200"/>
        <v>1.8303174658912003</v>
      </c>
      <c r="T143" s="94">
        <f t="shared" si="201"/>
        <v>2.1390869254061999</v>
      </c>
      <c r="U143" s="94">
        <f t="shared" si="202"/>
        <v>2.8038355850537995</v>
      </c>
      <c r="V143" s="94">
        <f t="shared" si="203"/>
        <v>0</v>
      </c>
      <c r="W143" s="94">
        <f t="shared" si="204"/>
        <v>1.4093595934538998</v>
      </c>
      <c r="X143" s="94">
        <f t="shared" si="205"/>
        <v>1.9832791144187996</v>
      </c>
      <c r="Y143" s="94">
        <f t="shared" si="206"/>
        <v>2.5571986353836995</v>
      </c>
      <c r="Z143" s="90">
        <f t="shared" si="183"/>
        <v>2.5571986353836995</v>
      </c>
      <c r="AA143" s="94">
        <f t="shared" si="207"/>
        <v>3.1313009374239997</v>
      </c>
      <c r="AB143" s="94">
        <f t="shared" si="208"/>
        <v>0</v>
      </c>
      <c r="AC143" s="94">
        <f t="shared" si="209"/>
        <v>1.3608442737262998</v>
      </c>
      <c r="AD143" s="94">
        <f t="shared" si="210"/>
        <v>1.7681066212996999</v>
      </c>
      <c r="AE143" s="94">
        <f t="shared" si="211"/>
        <v>2.1753689688731002</v>
      </c>
      <c r="AF143" s="94">
        <f t="shared" si="212"/>
        <v>2.2441338205968</v>
      </c>
      <c r="AG143" s="94">
        <f t="shared" si="213"/>
        <v>3.0762446663552998</v>
      </c>
      <c r="AH143" s="94">
        <f t="shared" si="214"/>
        <v>0</v>
      </c>
      <c r="AI143" s="94">
        <f t="shared" si="215"/>
        <v>1.2026733645498</v>
      </c>
      <c r="AJ143" s="94">
        <f t="shared" si="216"/>
        <v>1.3760542703577998</v>
      </c>
      <c r="AK143" s="94">
        <f t="shared" si="217"/>
        <v>1.5494351761657996</v>
      </c>
      <c r="AL143" s="94">
        <f t="shared" si="218"/>
        <v>1.8108121139878002</v>
      </c>
      <c r="AM143" s="94">
        <f t="shared" si="219"/>
        <v>2.3735428219799997</v>
      </c>
      <c r="AN143" s="94">
        <f t="shared" si="220"/>
        <v>0</v>
      </c>
      <c r="AO143" s="94">
        <f t="shared" si="221"/>
        <v>0.45</v>
      </c>
      <c r="AP143" s="94">
        <f t="shared" si="222"/>
        <v>3.5956954268509995</v>
      </c>
      <c r="AQ143" s="94">
        <f t="shared" si="223"/>
        <v>3.9165676047156999</v>
      </c>
      <c r="AR143" s="94">
        <f t="shared" si="224"/>
        <v>0</v>
      </c>
      <c r="AS143" s="94">
        <f t="shared" si="225"/>
        <v>2.6744657510438996</v>
      </c>
      <c r="AT143" s="94">
        <f t="shared" si="226"/>
        <v>2.8853951120555008</v>
      </c>
      <c r="AU143" s="94">
        <f t="shared" si="227"/>
        <v>0</v>
      </c>
      <c r="AV143" s="94">
        <f t="shared" si="228"/>
        <v>2.9568886241190997</v>
      </c>
      <c r="AW143" s="94">
        <f t="shared" si="229"/>
        <v>2.9963693364055</v>
      </c>
      <c r="AX143" s="94">
        <f t="shared" si="230"/>
        <v>0</v>
      </c>
      <c r="AY143" s="94">
        <f t="shared" si="231"/>
        <v>0</v>
      </c>
      <c r="AZ143" s="94">
        <f t="shared" si="232"/>
        <v>2.983992577000611</v>
      </c>
      <c r="BA143" s="94">
        <f t="shared" si="233"/>
        <v>4.1991425777572147</v>
      </c>
      <c r="BB143" s="94">
        <f t="shared" si="234"/>
        <v>5.4142925785138196</v>
      </c>
      <c r="BC143" s="90">
        <f t="shared" si="184"/>
        <v>5.4142925785138196</v>
      </c>
      <c r="BD143" s="94">
        <f t="shared" si="235"/>
        <v>6.6298087942107777</v>
      </c>
      <c r="BE143" s="94">
        <f t="shared" si="236"/>
        <v>0</v>
      </c>
      <c r="BF143" s="94">
        <f t="shared" si="237"/>
        <v>2.9375809368929535</v>
      </c>
      <c r="BG143" s="94">
        <f t="shared" si="238"/>
        <v>3.8167165227091671</v>
      </c>
      <c r="BH143" s="94">
        <f t="shared" si="239"/>
        <v>4.6958521085253793</v>
      </c>
      <c r="BI143" s="94">
        <f t="shared" si="240"/>
        <v>4.8442668166865834</v>
      </c>
      <c r="BJ143" s="94">
        <f t="shared" si="241"/>
        <v>6.6405022704691445</v>
      </c>
      <c r="BK143" s="94">
        <f t="shared" si="242"/>
        <v>0</v>
      </c>
      <c r="BL143" s="94">
        <f t="shared" si="243"/>
        <v>2.9120435483855314</v>
      </c>
      <c r="BM143" s="94">
        <f t="shared" si="244"/>
        <v>3.0397060765932848</v>
      </c>
      <c r="BN143" s="94">
        <f t="shared" si="245"/>
        <v>3.4226936612165448</v>
      </c>
      <c r="BO143" s="94">
        <f t="shared" si="246"/>
        <v>4.0000925505095939</v>
      </c>
      <c r="BP143" s="94">
        <f t="shared" si="247"/>
        <v>5.243172544050605</v>
      </c>
      <c r="BQ143" s="94">
        <f t="shared" si="248"/>
        <v>0</v>
      </c>
      <c r="BR143" s="94">
        <f t="shared" si="249"/>
        <v>2.6355024397587923</v>
      </c>
      <c r="BS143" s="94">
        <f t="shared" si="250"/>
        <v>3.7087319439631559</v>
      </c>
      <c r="BT143" s="94">
        <f t="shared" si="251"/>
        <v>4.781961448167519</v>
      </c>
      <c r="BU143" s="90">
        <f t="shared" si="185"/>
        <v>4.781961448167519</v>
      </c>
      <c r="BV143" s="94">
        <f t="shared" si="252"/>
        <v>5.8555327529828807</v>
      </c>
      <c r="BW143" s="94">
        <f t="shared" si="253"/>
        <v>0</v>
      </c>
      <c r="BX143" s="94">
        <f t="shared" si="254"/>
        <v>2.5447787918681808</v>
      </c>
      <c r="BY143" s="94">
        <f t="shared" si="255"/>
        <v>3.306359381830438</v>
      </c>
      <c r="BZ143" s="94">
        <f t="shared" si="256"/>
        <v>4.0679399717926978</v>
      </c>
      <c r="CA143" s="94">
        <f t="shared" si="257"/>
        <v>4.1965302445160173</v>
      </c>
      <c r="CB143" s="94">
        <f t="shared" si="258"/>
        <v>5.7525775260844112</v>
      </c>
      <c r="CC143" s="94">
        <f t="shared" si="259"/>
        <v>0</v>
      </c>
      <c r="CD143" s="94">
        <f t="shared" si="260"/>
        <v>2.2489991917081262</v>
      </c>
      <c r="CE143" s="94">
        <f t="shared" si="261"/>
        <v>2.573221485569086</v>
      </c>
      <c r="CF143" s="94">
        <f t="shared" si="262"/>
        <v>2.8974437794300463</v>
      </c>
      <c r="CG143" s="94">
        <f t="shared" si="263"/>
        <v>3.3862186531571865</v>
      </c>
      <c r="CH143" s="94">
        <f t="shared" si="264"/>
        <v>4.4385250771026001</v>
      </c>
      <c r="CI143" s="94">
        <f t="shared" si="265"/>
        <v>0</v>
      </c>
    </row>
    <row r="144" spans="1:87" x14ac:dyDescent="0.4">
      <c r="A144" s="86">
        <v>142</v>
      </c>
      <c r="B144" s="97" t="s">
        <v>196</v>
      </c>
      <c r="C144" s="98" t="s">
        <v>346</v>
      </c>
      <c r="D144" s="94">
        <f t="shared" si="186"/>
        <v>2.54</v>
      </c>
      <c r="E144" s="94">
        <f t="shared" si="187"/>
        <v>1.5957179556152998</v>
      </c>
      <c r="F144" s="94">
        <f t="shared" si="188"/>
        <v>2.2455307902444996</v>
      </c>
      <c r="G144" s="94">
        <f t="shared" si="189"/>
        <v>2.8953436248736999</v>
      </c>
      <c r="H144" s="90">
        <f t="shared" si="182"/>
        <v>2.8953436248736999</v>
      </c>
      <c r="I144" s="94">
        <f t="shared" si="190"/>
        <v>3.5453522963694</v>
      </c>
      <c r="J144" s="94">
        <f t="shared" si="191"/>
        <v>0</v>
      </c>
      <c r="K144" s="94">
        <f t="shared" si="192"/>
        <v>1.5708988967341997</v>
      </c>
      <c r="L144" s="94">
        <f t="shared" si="193"/>
        <v>2.0410248784540999</v>
      </c>
      <c r="M144" s="94">
        <f t="shared" si="194"/>
        <v>2.5111508601739998</v>
      </c>
      <c r="N144" s="94">
        <f t="shared" si="195"/>
        <v>2.5905170142708998</v>
      </c>
      <c r="O144" s="94">
        <f t="shared" si="196"/>
        <v>3.5510707328711999</v>
      </c>
      <c r="P144" s="94">
        <f t="shared" si="197"/>
        <v>0</v>
      </c>
      <c r="Q144" s="94">
        <f t="shared" si="198"/>
        <v>1.5572425392435996</v>
      </c>
      <c r="R144" s="94">
        <f t="shared" si="199"/>
        <v>1.6255112709054997</v>
      </c>
      <c r="S144" s="94">
        <f t="shared" si="200"/>
        <v>1.8303174658912003</v>
      </c>
      <c r="T144" s="94">
        <f t="shared" si="201"/>
        <v>2.1390869254061999</v>
      </c>
      <c r="U144" s="94">
        <f t="shared" si="202"/>
        <v>2.8038355850537995</v>
      </c>
      <c r="V144" s="94">
        <f t="shared" si="203"/>
        <v>0</v>
      </c>
      <c r="W144" s="94">
        <f t="shared" si="204"/>
        <v>1.4093595934538998</v>
      </c>
      <c r="X144" s="94">
        <f t="shared" si="205"/>
        <v>1.9832791144187996</v>
      </c>
      <c r="Y144" s="94">
        <f t="shared" si="206"/>
        <v>2.5571986353836995</v>
      </c>
      <c r="Z144" s="90">
        <f t="shared" si="183"/>
        <v>2.5571986353836995</v>
      </c>
      <c r="AA144" s="94">
        <f t="shared" si="207"/>
        <v>3.1313009374239997</v>
      </c>
      <c r="AB144" s="94">
        <f t="shared" si="208"/>
        <v>0</v>
      </c>
      <c r="AC144" s="94">
        <f t="shared" si="209"/>
        <v>1.3608442737262998</v>
      </c>
      <c r="AD144" s="94">
        <f t="shared" si="210"/>
        <v>1.7681066212996999</v>
      </c>
      <c r="AE144" s="94">
        <f t="shared" si="211"/>
        <v>2.1753689688731002</v>
      </c>
      <c r="AF144" s="94">
        <f t="shared" si="212"/>
        <v>2.2441338205968</v>
      </c>
      <c r="AG144" s="94">
        <f t="shared" si="213"/>
        <v>3.0762446663552998</v>
      </c>
      <c r="AH144" s="94">
        <f t="shared" si="214"/>
        <v>0</v>
      </c>
      <c r="AI144" s="94">
        <f t="shared" si="215"/>
        <v>1.2026733645498</v>
      </c>
      <c r="AJ144" s="94">
        <f t="shared" si="216"/>
        <v>1.3760542703577998</v>
      </c>
      <c r="AK144" s="94">
        <f t="shared" si="217"/>
        <v>1.5494351761657996</v>
      </c>
      <c r="AL144" s="94">
        <f t="shared" si="218"/>
        <v>1.8108121139878002</v>
      </c>
      <c r="AM144" s="94">
        <f t="shared" si="219"/>
        <v>2.3735428219799997</v>
      </c>
      <c r="AN144" s="94">
        <f t="shared" si="220"/>
        <v>0</v>
      </c>
      <c r="AO144" s="94">
        <f t="shared" si="221"/>
        <v>0.45</v>
      </c>
      <c r="AP144" s="94">
        <f t="shared" si="222"/>
        <v>3.5956954268509995</v>
      </c>
      <c r="AQ144" s="94">
        <f t="shared" si="223"/>
        <v>3.9165676047156999</v>
      </c>
      <c r="AR144" s="94">
        <f t="shared" si="224"/>
        <v>0</v>
      </c>
      <c r="AS144" s="94">
        <f t="shared" si="225"/>
        <v>2.6744657510438996</v>
      </c>
      <c r="AT144" s="94">
        <f t="shared" si="226"/>
        <v>2.8853951120555008</v>
      </c>
      <c r="AU144" s="94">
        <f t="shared" si="227"/>
        <v>0</v>
      </c>
      <c r="AV144" s="94">
        <f t="shared" si="228"/>
        <v>2.9568886241190997</v>
      </c>
      <c r="AW144" s="94">
        <f t="shared" si="229"/>
        <v>2.9963693364055</v>
      </c>
      <c r="AX144" s="94">
        <f t="shared" si="230"/>
        <v>0</v>
      </c>
      <c r="AY144" s="94">
        <f t="shared" si="231"/>
        <v>0</v>
      </c>
      <c r="AZ144" s="94">
        <f t="shared" si="232"/>
        <v>2.983992577000611</v>
      </c>
      <c r="BA144" s="94">
        <f t="shared" si="233"/>
        <v>4.1991425777572147</v>
      </c>
      <c r="BB144" s="94">
        <f t="shared" si="234"/>
        <v>5.4142925785138196</v>
      </c>
      <c r="BC144" s="90">
        <f t="shared" si="184"/>
        <v>5.4142925785138196</v>
      </c>
      <c r="BD144" s="94">
        <f t="shared" si="235"/>
        <v>6.6298087942107777</v>
      </c>
      <c r="BE144" s="94">
        <f t="shared" si="236"/>
        <v>0</v>
      </c>
      <c r="BF144" s="94">
        <f t="shared" si="237"/>
        <v>2.9375809368929535</v>
      </c>
      <c r="BG144" s="94">
        <f t="shared" si="238"/>
        <v>3.8167165227091671</v>
      </c>
      <c r="BH144" s="94">
        <f t="shared" si="239"/>
        <v>4.6958521085253793</v>
      </c>
      <c r="BI144" s="94">
        <f t="shared" si="240"/>
        <v>4.8442668166865834</v>
      </c>
      <c r="BJ144" s="94">
        <f t="shared" si="241"/>
        <v>6.6405022704691445</v>
      </c>
      <c r="BK144" s="94">
        <f t="shared" si="242"/>
        <v>0</v>
      </c>
      <c r="BL144" s="94">
        <f t="shared" si="243"/>
        <v>2.9120435483855314</v>
      </c>
      <c r="BM144" s="94">
        <f t="shared" si="244"/>
        <v>3.0397060765932848</v>
      </c>
      <c r="BN144" s="94">
        <f t="shared" si="245"/>
        <v>3.4226936612165448</v>
      </c>
      <c r="BO144" s="94">
        <f t="shared" si="246"/>
        <v>4.0000925505095939</v>
      </c>
      <c r="BP144" s="94">
        <f t="shared" si="247"/>
        <v>5.243172544050605</v>
      </c>
      <c r="BQ144" s="94">
        <f t="shared" si="248"/>
        <v>0</v>
      </c>
      <c r="BR144" s="94">
        <f t="shared" si="249"/>
        <v>2.6355024397587923</v>
      </c>
      <c r="BS144" s="94">
        <f t="shared" si="250"/>
        <v>3.7087319439631559</v>
      </c>
      <c r="BT144" s="94">
        <f t="shared" si="251"/>
        <v>4.781961448167519</v>
      </c>
      <c r="BU144" s="90">
        <f t="shared" si="185"/>
        <v>4.781961448167519</v>
      </c>
      <c r="BV144" s="94">
        <f t="shared" si="252"/>
        <v>5.8555327529828807</v>
      </c>
      <c r="BW144" s="94">
        <f t="shared" si="253"/>
        <v>0</v>
      </c>
      <c r="BX144" s="94">
        <f t="shared" si="254"/>
        <v>2.5447787918681808</v>
      </c>
      <c r="BY144" s="94">
        <f t="shared" si="255"/>
        <v>3.306359381830438</v>
      </c>
      <c r="BZ144" s="94">
        <f t="shared" si="256"/>
        <v>4.0679399717926978</v>
      </c>
      <c r="CA144" s="94">
        <f t="shared" si="257"/>
        <v>4.1965302445160173</v>
      </c>
      <c r="CB144" s="94">
        <f t="shared" si="258"/>
        <v>5.7525775260844112</v>
      </c>
      <c r="CC144" s="94">
        <f t="shared" si="259"/>
        <v>0</v>
      </c>
      <c r="CD144" s="94">
        <f t="shared" si="260"/>
        <v>2.2489991917081262</v>
      </c>
      <c r="CE144" s="94">
        <f t="shared" si="261"/>
        <v>2.573221485569086</v>
      </c>
      <c r="CF144" s="94">
        <f t="shared" si="262"/>
        <v>2.8974437794300463</v>
      </c>
      <c r="CG144" s="94">
        <f t="shared" si="263"/>
        <v>3.3862186531571865</v>
      </c>
      <c r="CH144" s="94">
        <f t="shared" si="264"/>
        <v>4.4385250771026001</v>
      </c>
      <c r="CI144" s="94">
        <f t="shared" si="265"/>
        <v>0</v>
      </c>
    </row>
    <row r="145" spans="1:87" ht="42" x14ac:dyDescent="0.4">
      <c r="A145" s="86">
        <v>143</v>
      </c>
      <c r="B145" s="97" t="s">
        <v>197</v>
      </c>
      <c r="C145" s="98" t="s">
        <v>346</v>
      </c>
      <c r="D145" s="94">
        <f t="shared" si="186"/>
        <v>2.54</v>
      </c>
      <c r="E145" s="94">
        <f t="shared" si="187"/>
        <v>1.5957179556152998</v>
      </c>
      <c r="F145" s="94">
        <f t="shared" si="188"/>
        <v>2.2455307902444996</v>
      </c>
      <c r="G145" s="94">
        <f t="shared" si="189"/>
        <v>2.8953436248736999</v>
      </c>
      <c r="H145" s="90">
        <f t="shared" si="182"/>
        <v>2.8953436248736999</v>
      </c>
      <c r="I145" s="94">
        <f t="shared" si="190"/>
        <v>3.5453522963694</v>
      </c>
      <c r="J145" s="94">
        <f t="shared" si="191"/>
        <v>0</v>
      </c>
      <c r="K145" s="94">
        <f t="shared" si="192"/>
        <v>1.5708988967341997</v>
      </c>
      <c r="L145" s="94">
        <f t="shared" si="193"/>
        <v>2.0410248784540999</v>
      </c>
      <c r="M145" s="94">
        <f t="shared" si="194"/>
        <v>2.5111508601739998</v>
      </c>
      <c r="N145" s="94">
        <f t="shared" si="195"/>
        <v>2.5905170142708998</v>
      </c>
      <c r="O145" s="94">
        <f t="shared" si="196"/>
        <v>3.5510707328711999</v>
      </c>
      <c r="P145" s="94">
        <f t="shared" si="197"/>
        <v>0</v>
      </c>
      <c r="Q145" s="94">
        <f t="shared" si="198"/>
        <v>1.5572425392435996</v>
      </c>
      <c r="R145" s="94">
        <f t="shared" si="199"/>
        <v>1.6255112709054997</v>
      </c>
      <c r="S145" s="94">
        <f t="shared" si="200"/>
        <v>1.8303174658912003</v>
      </c>
      <c r="T145" s="94">
        <f t="shared" si="201"/>
        <v>2.1390869254061999</v>
      </c>
      <c r="U145" s="94">
        <f t="shared" si="202"/>
        <v>2.8038355850537995</v>
      </c>
      <c r="V145" s="94">
        <f t="shared" si="203"/>
        <v>0</v>
      </c>
      <c r="W145" s="94">
        <f t="shared" si="204"/>
        <v>1.4093595934538998</v>
      </c>
      <c r="X145" s="94">
        <f t="shared" si="205"/>
        <v>1.9832791144187996</v>
      </c>
      <c r="Y145" s="94">
        <f t="shared" si="206"/>
        <v>2.5571986353836995</v>
      </c>
      <c r="Z145" s="90">
        <f t="shared" si="183"/>
        <v>2.5571986353836995</v>
      </c>
      <c r="AA145" s="94">
        <f t="shared" si="207"/>
        <v>3.1313009374239997</v>
      </c>
      <c r="AB145" s="94">
        <f t="shared" si="208"/>
        <v>0</v>
      </c>
      <c r="AC145" s="94">
        <f t="shared" si="209"/>
        <v>1.3608442737262998</v>
      </c>
      <c r="AD145" s="94">
        <f t="shared" si="210"/>
        <v>1.7681066212996999</v>
      </c>
      <c r="AE145" s="94">
        <f t="shared" si="211"/>
        <v>2.1753689688731002</v>
      </c>
      <c r="AF145" s="94">
        <f t="shared" si="212"/>
        <v>2.2441338205968</v>
      </c>
      <c r="AG145" s="94">
        <f t="shared" si="213"/>
        <v>3.0762446663552998</v>
      </c>
      <c r="AH145" s="94">
        <f t="shared" si="214"/>
        <v>0</v>
      </c>
      <c r="AI145" s="94">
        <f t="shared" si="215"/>
        <v>1.2026733645498</v>
      </c>
      <c r="AJ145" s="94">
        <f t="shared" si="216"/>
        <v>1.3760542703577998</v>
      </c>
      <c r="AK145" s="94">
        <f t="shared" si="217"/>
        <v>1.5494351761657996</v>
      </c>
      <c r="AL145" s="94">
        <f t="shared" si="218"/>
        <v>1.8108121139878002</v>
      </c>
      <c r="AM145" s="94">
        <f t="shared" si="219"/>
        <v>2.3735428219799997</v>
      </c>
      <c r="AN145" s="94">
        <f t="shared" si="220"/>
        <v>0</v>
      </c>
      <c r="AO145" s="94">
        <f t="shared" si="221"/>
        <v>0.45</v>
      </c>
      <c r="AP145" s="94">
        <f t="shared" si="222"/>
        <v>3.5956954268509995</v>
      </c>
      <c r="AQ145" s="94">
        <f t="shared" si="223"/>
        <v>3.9165676047156999</v>
      </c>
      <c r="AR145" s="94">
        <f t="shared" si="224"/>
        <v>0</v>
      </c>
      <c r="AS145" s="94">
        <f t="shared" si="225"/>
        <v>2.6744657510438996</v>
      </c>
      <c r="AT145" s="94">
        <f t="shared" si="226"/>
        <v>2.8853951120555008</v>
      </c>
      <c r="AU145" s="94">
        <f t="shared" si="227"/>
        <v>0</v>
      </c>
      <c r="AV145" s="94">
        <f t="shared" si="228"/>
        <v>2.9568886241190997</v>
      </c>
      <c r="AW145" s="94">
        <f t="shared" si="229"/>
        <v>2.9963693364055</v>
      </c>
      <c r="AX145" s="94">
        <f t="shared" si="230"/>
        <v>0</v>
      </c>
      <c r="AY145" s="94">
        <f t="shared" si="231"/>
        <v>0</v>
      </c>
      <c r="AZ145" s="94">
        <f t="shared" si="232"/>
        <v>2.983992577000611</v>
      </c>
      <c r="BA145" s="94">
        <f t="shared" si="233"/>
        <v>4.1991425777572147</v>
      </c>
      <c r="BB145" s="94">
        <f t="shared" si="234"/>
        <v>5.4142925785138196</v>
      </c>
      <c r="BC145" s="90">
        <f t="shared" si="184"/>
        <v>5.4142925785138196</v>
      </c>
      <c r="BD145" s="94">
        <f t="shared" si="235"/>
        <v>6.6298087942107777</v>
      </c>
      <c r="BE145" s="94">
        <f t="shared" si="236"/>
        <v>0</v>
      </c>
      <c r="BF145" s="94">
        <f t="shared" si="237"/>
        <v>2.9375809368929535</v>
      </c>
      <c r="BG145" s="94">
        <f t="shared" si="238"/>
        <v>3.8167165227091671</v>
      </c>
      <c r="BH145" s="94">
        <f t="shared" si="239"/>
        <v>4.6958521085253793</v>
      </c>
      <c r="BI145" s="94">
        <f t="shared" si="240"/>
        <v>4.8442668166865834</v>
      </c>
      <c r="BJ145" s="94">
        <f t="shared" si="241"/>
        <v>6.6405022704691445</v>
      </c>
      <c r="BK145" s="94">
        <f t="shared" si="242"/>
        <v>0</v>
      </c>
      <c r="BL145" s="94">
        <f t="shared" si="243"/>
        <v>2.9120435483855314</v>
      </c>
      <c r="BM145" s="94">
        <f t="shared" si="244"/>
        <v>3.0397060765932848</v>
      </c>
      <c r="BN145" s="94">
        <f t="shared" si="245"/>
        <v>3.4226936612165448</v>
      </c>
      <c r="BO145" s="94">
        <f t="shared" si="246"/>
        <v>4.0000925505095939</v>
      </c>
      <c r="BP145" s="94">
        <f t="shared" si="247"/>
        <v>5.243172544050605</v>
      </c>
      <c r="BQ145" s="94">
        <f t="shared" si="248"/>
        <v>0</v>
      </c>
      <c r="BR145" s="94">
        <f t="shared" si="249"/>
        <v>2.6355024397587923</v>
      </c>
      <c r="BS145" s="94">
        <f t="shared" si="250"/>
        <v>3.7087319439631559</v>
      </c>
      <c r="BT145" s="94">
        <f t="shared" si="251"/>
        <v>4.781961448167519</v>
      </c>
      <c r="BU145" s="90">
        <f t="shared" si="185"/>
        <v>4.781961448167519</v>
      </c>
      <c r="BV145" s="94">
        <f t="shared" si="252"/>
        <v>5.8555327529828807</v>
      </c>
      <c r="BW145" s="94">
        <f t="shared" si="253"/>
        <v>0</v>
      </c>
      <c r="BX145" s="94">
        <f t="shared" si="254"/>
        <v>2.5447787918681808</v>
      </c>
      <c r="BY145" s="94">
        <f t="shared" si="255"/>
        <v>3.306359381830438</v>
      </c>
      <c r="BZ145" s="94">
        <f t="shared" si="256"/>
        <v>4.0679399717926978</v>
      </c>
      <c r="CA145" s="94">
        <f t="shared" si="257"/>
        <v>4.1965302445160173</v>
      </c>
      <c r="CB145" s="94">
        <f t="shared" si="258"/>
        <v>5.7525775260844112</v>
      </c>
      <c r="CC145" s="94">
        <f t="shared" si="259"/>
        <v>0</v>
      </c>
      <c r="CD145" s="94">
        <f t="shared" si="260"/>
        <v>2.2489991917081262</v>
      </c>
      <c r="CE145" s="94">
        <f t="shared" si="261"/>
        <v>2.573221485569086</v>
      </c>
      <c r="CF145" s="94">
        <f t="shared" si="262"/>
        <v>2.8974437794300463</v>
      </c>
      <c r="CG145" s="94">
        <f t="shared" si="263"/>
        <v>3.3862186531571865</v>
      </c>
      <c r="CH145" s="94">
        <f t="shared" si="264"/>
        <v>4.4385250771026001</v>
      </c>
      <c r="CI145" s="94">
        <f t="shared" si="265"/>
        <v>0</v>
      </c>
    </row>
    <row r="146" spans="1:87" x14ac:dyDescent="0.4">
      <c r="A146" s="86">
        <v>144</v>
      </c>
      <c r="B146" s="97" t="s">
        <v>198</v>
      </c>
      <c r="C146" s="98" t="s">
        <v>346</v>
      </c>
      <c r="D146" s="94">
        <f t="shared" si="186"/>
        <v>2.54</v>
      </c>
      <c r="E146" s="94">
        <f t="shared" si="187"/>
        <v>1.5957179556152998</v>
      </c>
      <c r="F146" s="94">
        <f t="shared" si="188"/>
        <v>2.2455307902444996</v>
      </c>
      <c r="G146" s="94">
        <f t="shared" si="189"/>
        <v>2.8953436248736999</v>
      </c>
      <c r="H146" s="90">
        <f t="shared" si="182"/>
        <v>2.8953436248736999</v>
      </c>
      <c r="I146" s="94">
        <f t="shared" si="190"/>
        <v>3.5453522963694</v>
      </c>
      <c r="J146" s="94">
        <f t="shared" si="191"/>
        <v>0</v>
      </c>
      <c r="K146" s="94">
        <f t="shared" si="192"/>
        <v>1.5708988967341997</v>
      </c>
      <c r="L146" s="94">
        <f t="shared" si="193"/>
        <v>2.0410248784540999</v>
      </c>
      <c r="M146" s="94">
        <f t="shared" si="194"/>
        <v>2.5111508601739998</v>
      </c>
      <c r="N146" s="94">
        <f t="shared" si="195"/>
        <v>2.5905170142708998</v>
      </c>
      <c r="O146" s="94">
        <f t="shared" si="196"/>
        <v>3.5510707328711999</v>
      </c>
      <c r="P146" s="94">
        <f t="shared" si="197"/>
        <v>0</v>
      </c>
      <c r="Q146" s="94">
        <f t="shared" si="198"/>
        <v>1.5572425392435996</v>
      </c>
      <c r="R146" s="94">
        <f t="shared" si="199"/>
        <v>1.6255112709054997</v>
      </c>
      <c r="S146" s="94">
        <f t="shared" si="200"/>
        <v>1.8303174658912003</v>
      </c>
      <c r="T146" s="94">
        <f t="shared" si="201"/>
        <v>2.1390869254061999</v>
      </c>
      <c r="U146" s="94">
        <f t="shared" si="202"/>
        <v>2.8038355850537995</v>
      </c>
      <c r="V146" s="94">
        <f t="shared" si="203"/>
        <v>0</v>
      </c>
      <c r="W146" s="94">
        <f t="shared" si="204"/>
        <v>1.4093595934538998</v>
      </c>
      <c r="X146" s="94">
        <f t="shared" si="205"/>
        <v>1.9832791144187996</v>
      </c>
      <c r="Y146" s="94">
        <f t="shared" si="206"/>
        <v>2.5571986353836995</v>
      </c>
      <c r="Z146" s="90">
        <f t="shared" si="183"/>
        <v>2.5571986353836995</v>
      </c>
      <c r="AA146" s="94">
        <f t="shared" si="207"/>
        <v>3.1313009374239997</v>
      </c>
      <c r="AB146" s="94">
        <f t="shared" si="208"/>
        <v>0</v>
      </c>
      <c r="AC146" s="94">
        <f t="shared" si="209"/>
        <v>1.3608442737262998</v>
      </c>
      <c r="AD146" s="94">
        <f t="shared" si="210"/>
        <v>1.7681066212996999</v>
      </c>
      <c r="AE146" s="94">
        <f t="shared" si="211"/>
        <v>2.1753689688731002</v>
      </c>
      <c r="AF146" s="94">
        <f t="shared" si="212"/>
        <v>2.2441338205968</v>
      </c>
      <c r="AG146" s="94">
        <f t="shared" si="213"/>
        <v>3.0762446663552998</v>
      </c>
      <c r="AH146" s="94">
        <f t="shared" si="214"/>
        <v>0</v>
      </c>
      <c r="AI146" s="94">
        <f t="shared" si="215"/>
        <v>1.2026733645498</v>
      </c>
      <c r="AJ146" s="94">
        <f t="shared" si="216"/>
        <v>1.3760542703577998</v>
      </c>
      <c r="AK146" s="94">
        <f t="shared" si="217"/>
        <v>1.5494351761657996</v>
      </c>
      <c r="AL146" s="94">
        <f t="shared" si="218"/>
        <v>1.8108121139878002</v>
      </c>
      <c r="AM146" s="94">
        <f t="shared" si="219"/>
        <v>2.3735428219799997</v>
      </c>
      <c r="AN146" s="94">
        <f t="shared" si="220"/>
        <v>0</v>
      </c>
      <c r="AO146" s="94">
        <f t="shared" si="221"/>
        <v>0.45</v>
      </c>
      <c r="AP146" s="94">
        <f t="shared" si="222"/>
        <v>3.5956954268509995</v>
      </c>
      <c r="AQ146" s="94">
        <f t="shared" si="223"/>
        <v>3.9165676047156999</v>
      </c>
      <c r="AR146" s="94">
        <f t="shared" si="224"/>
        <v>0</v>
      </c>
      <c r="AS146" s="94">
        <f t="shared" si="225"/>
        <v>2.6744657510438996</v>
      </c>
      <c r="AT146" s="94">
        <f t="shared" si="226"/>
        <v>2.8853951120555008</v>
      </c>
      <c r="AU146" s="94">
        <f t="shared" si="227"/>
        <v>0</v>
      </c>
      <c r="AV146" s="94">
        <f t="shared" si="228"/>
        <v>2.9568886241190997</v>
      </c>
      <c r="AW146" s="94">
        <f t="shared" si="229"/>
        <v>2.9963693364055</v>
      </c>
      <c r="AX146" s="94">
        <f t="shared" si="230"/>
        <v>0</v>
      </c>
      <c r="AY146" s="94">
        <f t="shared" si="231"/>
        <v>0</v>
      </c>
      <c r="AZ146" s="94">
        <f t="shared" si="232"/>
        <v>2.983992577000611</v>
      </c>
      <c r="BA146" s="94">
        <f t="shared" si="233"/>
        <v>4.1991425777572147</v>
      </c>
      <c r="BB146" s="94">
        <f t="shared" si="234"/>
        <v>5.4142925785138196</v>
      </c>
      <c r="BC146" s="90">
        <f t="shared" si="184"/>
        <v>5.4142925785138196</v>
      </c>
      <c r="BD146" s="94">
        <f t="shared" si="235"/>
        <v>6.6298087942107777</v>
      </c>
      <c r="BE146" s="94">
        <f t="shared" si="236"/>
        <v>0</v>
      </c>
      <c r="BF146" s="94">
        <f t="shared" si="237"/>
        <v>2.9375809368929535</v>
      </c>
      <c r="BG146" s="94">
        <f t="shared" si="238"/>
        <v>3.8167165227091671</v>
      </c>
      <c r="BH146" s="94">
        <f t="shared" si="239"/>
        <v>4.6958521085253793</v>
      </c>
      <c r="BI146" s="94">
        <f t="shared" si="240"/>
        <v>4.8442668166865834</v>
      </c>
      <c r="BJ146" s="94">
        <f t="shared" si="241"/>
        <v>6.6405022704691445</v>
      </c>
      <c r="BK146" s="94">
        <f t="shared" si="242"/>
        <v>0</v>
      </c>
      <c r="BL146" s="94">
        <f t="shared" si="243"/>
        <v>2.9120435483855314</v>
      </c>
      <c r="BM146" s="94">
        <f t="shared" si="244"/>
        <v>3.0397060765932848</v>
      </c>
      <c r="BN146" s="94">
        <f t="shared" si="245"/>
        <v>3.4226936612165448</v>
      </c>
      <c r="BO146" s="94">
        <f t="shared" si="246"/>
        <v>4.0000925505095939</v>
      </c>
      <c r="BP146" s="94">
        <f t="shared" si="247"/>
        <v>5.243172544050605</v>
      </c>
      <c r="BQ146" s="94">
        <f t="shared" si="248"/>
        <v>0</v>
      </c>
      <c r="BR146" s="94">
        <f t="shared" si="249"/>
        <v>2.6355024397587923</v>
      </c>
      <c r="BS146" s="94">
        <f t="shared" si="250"/>
        <v>3.7087319439631559</v>
      </c>
      <c r="BT146" s="94">
        <f t="shared" si="251"/>
        <v>4.781961448167519</v>
      </c>
      <c r="BU146" s="90">
        <f t="shared" si="185"/>
        <v>4.781961448167519</v>
      </c>
      <c r="BV146" s="94">
        <f t="shared" si="252"/>
        <v>5.8555327529828807</v>
      </c>
      <c r="BW146" s="94">
        <f t="shared" si="253"/>
        <v>0</v>
      </c>
      <c r="BX146" s="94">
        <f t="shared" si="254"/>
        <v>2.5447787918681808</v>
      </c>
      <c r="BY146" s="94">
        <f t="shared" si="255"/>
        <v>3.306359381830438</v>
      </c>
      <c r="BZ146" s="94">
        <f t="shared" si="256"/>
        <v>4.0679399717926978</v>
      </c>
      <c r="CA146" s="94">
        <f t="shared" si="257"/>
        <v>4.1965302445160173</v>
      </c>
      <c r="CB146" s="94">
        <f t="shared" si="258"/>
        <v>5.7525775260844112</v>
      </c>
      <c r="CC146" s="94">
        <f t="shared" si="259"/>
        <v>0</v>
      </c>
      <c r="CD146" s="94">
        <f t="shared" si="260"/>
        <v>2.2489991917081262</v>
      </c>
      <c r="CE146" s="94">
        <f t="shared" si="261"/>
        <v>2.573221485569086</v>
      </c>
      <c r="CF146" s="94">
        <f t="shared" si="262"/>
        <v>2.8974437794300463</v>
      </c>
      <c r="CG146" s="94">
        <f t="shared" si="263"/>
        <v>3.3862186531571865</v>
      </c>
      <c r="CH146" s="94">
        <f t="shared" si="264"/>
        <v>4.4385250771026001</v>
      </c>
      <c r="CI146" s="94">
        <f t="shared" si="265"/>
        <v>0</v>
      </c>
    </row>
    <row r="147" spans="1:87" ht="42" x14ac:dyDescent="0.4">
      <c r="A147" s="86">
        <v>145</v>
      </c>
      <c r="B147" s="97" t="s">
        <v>199</v>
      </c>
      <c r="C147" s="98" t="s">
        <v>346</v>
      </c>
      <c r="D147" s="94">
        <f t="shared" si="186"/>
        <v>2.54</v>
      </c>
      <c r="E147" s="94">
        <f t="shared" si="187"/>
        <v>1.5957179556152998</v>
      </c>
      <c r="F147" s="94">
        <f t="shared" si="188"/>
        <v>2.2455307902444996</v>
      </c>
      <c r="G147" s="94">
        <f t="shared" si="189"/>
        <v>2.8953436248736999</v>
      </c>
      <c r="H147" s="90">
        <f t="shared" si="182"/>
        <v>2.8953436248736999</v>
      </c>
      <c r="I147" s="94">
        <f t="shared" si="190"/>
        <v>3.5453522963694</v>
      </c>
      <c r="J147" s="94">
        <f t="shared" si="191"/>
        <v>0</v>
      </c>
      <c r="K147" s="94">
        <f t="shared" si="192"/>
        <v>1.5708988967341997</v>
      </c>
      <c r="L147" s="94">
        <f t="shared" si="193"/>
        <v>2.0410248784540999</v>
      </c>
      <c r="M147" s="94">
        <f t="shared" si="194"/>
        <v>2.5111508601739998</v>
      </c>
      <c r="N147" s="94">
        <f t="shared" si="195"/>
        <v>2.5905170142708998</v>
      </c>
      <c r="O147" s="94">
        <f t="shared" si="196"/>
        <v>3.5510707328711999</v>
      </c>
      <c r="P147" s="94">
        <f t="shared" si="197"/>
        <v>0</v>
      </c>
      <c r="Q147" s="94">
        <f t="shared" si="198"/>
        <v>1.5572425392435996</v>
      </c>
      <c r="R147" s="94">
        <f t="shared" si="199"/>
        <v>1.6255112709054997</v>
      </c>
      <c r="S147" s="94">
        <f t="shared" si="200"/>
        <v>1.8303174658912003</v>
      </c>
      <c r="T147" s="94">
        <f t="shared" si="201"/>
        <v>2.1390869254061999</v>
      </c>
      <c r="U147" s="94">
        <f t="shared" si="202"/>
        <v>2.8038355850537995</v>
      </c>
      <c r="V147" s="94">
        <f t="shared" si="203"/>
        <v>0</v>
      </c>
      <c r="W147" s="94">
        <f t="shared" si="204"/>
        <v>1.4093595934538998</v>
      </c>
      <c r="X147" s="94">
        <f t="shared" si="205"/>
        <v>1.9832791144187996</v>
      </c>
      <c r="Y147" s="94">
        <f t="shared" si="206"/>
        <v>2.5571986353836995</v>
      </c>
      <c r="Z147" s="90">
        <f t="shared" si="183"/>
        <v>2.5571986353836995</v>
      </c>
      <c r="AA147" s="94">
        <f t="shared" si="207"/>
        <v>3.1313009374239997</v>
      </c>
      <c r="AB147" s="94">
        <f t="shared" si="208"/>
        <v>0</v>
      </c>
      <c r="AC147" s="94">
        <f t="shared" si="209"/>
        <v>1.3608442737262998</v>
      </c>
      <c r="AD147" s="94">
        <f t="shared" si="210"/>
        <v>1.7681066212996999</v>
      </c>
      <c r="AE147" s="94">
        <f t="shared" si="211"/>
        <v>2.1753689688731002</v>
      </c>
      <c r="AF147" s="94">
        <f t="shared" si="212"/>
        <v>2.2441338205968</v>
      </c>
      <c r="AG147" s="94">
        <f t="shared" si="213"/>
        <v>3.0762446663552998</v>
      </c>
      <c r="AH147" s="94">
        <f t="shared" si="214"/>
        <v>0</v>
      </c>
      <c r="AI147" s="94">
        <f t="shared" si="215"/>
        <v>1.2026733645498</v>
      </c>
      <c r="AJ147" s="94">
        <f t="shared" si="216"/>
        <v>1.3760542703577998</v>
      </c>
      <c r="AK147" s="94">
        <f t="shared" si="217"/>
        <v>1.5494351761657996</v>
      </c>
      <c r="AL147" s="94">
        <f t="shared" si="218"/>
        <v>1.8108121139878002</v>
      </c>
      <c r="AM147" s="94">
        <f t="shared" si="219"/>
        <v>2.3735428219799997</v>
      </c>
      <c r="AN147" s="94">
        <f t="shared" si="220"/>
        <v>0</v>
      </c>
      <c r="AO147" s="94">
        <f t="shared" si="221"/>
        <v>0.45</v>
      </c>
      <c r="AP147" s="94">
        <f t="shared" si="222"/>
        <v>3.5956954268509995</v>
      </c>
      <c r="AQ147" s="94">
        <f t="shared" si="223"/>
        <v>3.9165676047156999</v>
      </c>
      <c r="AR147" s="94">
        <f t="shared" si="224"/>
        <v>0</v>
      </c>
      <c r="AS147" s="94">
        <f t="shared" si="225"/>
        <v>2.6744657510438996</v>
      </c>
      <c r="AT147" s="94">
        <f t="shared" si="226"/>
        <v>2.8853951120555008</v>
      </c>
      <c r="AU147" s="94">
        <f t="shared" si="227"/>
        <v>0</v>
      </c>
      <c r="AV147" s="94">
        <f t="shared" si="228"/>
        <v>2.9568886241190997</v>
      </c>
      <c r="AW147" s="94">
        <f t="shared" si="229"/>
        <v>2.9963693364055</v>
      </c>
      <c r="AX147" s="94">
        <f t="shared" si="230"/>
        <v>0</v>
      </c>
      <c r="AY147" s="94">
        <f t="shared" si="231"/>
        <v>0</v>
      </c>
      <c r="AZ147" s="94">
        <f t="shared" si="232"/>
        <v>2.983992577000611</v>
      </c>
      <c r="BA147" s="94">
        <f t="shared" si="233"/>
        <v>4.1991425777572147</v>
      </c>
      <c r="BB147" s="94">
        <f t="shared" si="234"/>
        <v>5.4142925785138196</v>
      </c>
      <c r="BC147" s="90">
        <f t="shared" si="184"/>
        <v>5.4142925785138196</v>
      </c>
      <c r="BD147" s="94">
        <f t="shared" si="235"/>
        <v>6.6298087942107777</v>
      </c>
      <c r="BE147" s="94">
        <f t="shared" si="236"/>
        <v>0</v>
      </c>
      <c r="BF147" s="94">
        <f t="shared" si="237"/>
        <v>2.9375809368929535</v>
      </c>
      <c r="BG147" s="94">
        <f t="shared" si="238"/>
        <v>3.8167165227091671</v>
      </c>
      <c r="BH147" s="94">
        <f t="shared" si="239"/>
        <v>4.6958521085253793</v>
      </c>
      <c r="BI147" s="94">
        <f t="shared" si="240"/>
        <v>4.8442668166865834</v>
      </c>
      <c r="BJ147" s="94">
        <f t="shared" si="241"/>
        <v>6.6405022704691445</v>
      </c>
      <c r="BK147" s="94">
        <f t="shared" si="242"/>
        <v>0</v>
      </c>
      <c r="BL147" s="94">
        <f t="shared" si="243"/>
        <v>2.9120435483855314</v>
      </c>
      <c r="BM147" s="94">
        <f t="shared" si="244"/>
        <v>3.0397060765932848</v>
      </c>
      <c r="BN147" s="94">
        <f t="shared" si="245"/>
        <v>3.4226936612165448</v>
      </c>
      <c r="BO147" s="94">
        <f t="shared" si="246"/>
        <v>4.0000925505095939</v>
      </c>
      <c r="BP147" s="94">
        <f t="shared" si="247"/>
        <v>5.243172544050605</v>
      </c>
      <c r="BQ147" s="94">
        <f t="shared" si="248"/>
        <v>0</v>
      </c>
      <c r="BR147" s="94">
        <f t="shared" si="249"/>
        <v>2.6355024397587923</v>
      </c>
      <c r="BS147" s="94">
        <f t="shared" si="250"/>
        <v>3.7087319439631559</v>
      </c>
      <c r="BT147" s="94">
        <f t="shared" si="251"/>
        <v>4.781961448167519</v>
      </c>
      <c r="BU147" s="90">
        <f t="shared" si="185"/>
        <v>4.781961448167519</v>
      </c>
      <c r="BV147" s="94">
        <f t="shared" si="252"/>
        <v>5.8555327529828807</v>
      </c>
      <c r="BW147" s="94">
        <f t="shared" si="253"/>
        <v>0</v>
      </c>
      <c r="BX147" s="94">
        <f t="shared" si="254"/>
        <v>2.5447787918681808</v>
      </c>
      <c r="BY147" s="94">
        <f t="shared" si="255"/>
        <v>3.306359381830438</v>
      </c>
      <c r="BZ147" s="94">
        <f t="shared" si="256"/>
        <v>4.0679399717926978</v>
      </c>
      <c r="CA147" s="94">
        <f t="shared" si="257"/>
        <v>4.1965302445160173</v>
      </c>
      <c r="CB147" s="94">
        <f t="shared" si="258"/>
        <v>5.7525775260844112</v>
      </c>
      <c r="CC147" s="94">
        <f t="shared" si="259"/>
        <v>0</v>
      </c>
      <c r="CD147" s="94">
        <f t="shared" si="260"/>
        <v>2.2489991917081262</v>
      </c>
      <c r="CE147" s="94">
        <f t="shared" si="261"/>
        <v>2.573221485569086</v>
      </c>
      <c r="CF147" s="94">
        <f t="shared" si="262"/>
        <v>2.8974437794300463</v>
      </c>
      <c r="CG147" s="94">
        <f t="shared" si="263"/>
        <v>3.3862186531571865</v>
      </c>
      <c r="CH147" s="94">
        <f t="shared" si="264"/>
        <v>4.4385250771026001</v>
      </c>
      <c r="CI147" s="94">
        <f t="shared" si="265"/>
        <v>0</v>
      </c>
    </row>
    <row r="148" spans="1:87" x14ac:dyDescent="0.4">
      <c r="A148" s="86">
        <v>146</v>
      </c>
      <c r="B148" s="97" t="s">
        <v>200</v>
      </c>
      <c r="C148" s="98" t="s">
        <v>346</v>
      </c>
      <c r="D148" s="94">
        <f t="shared" si="186"/>
        <v>2.54</v>
      </c>
      <c r="E148" s="94">
        <f t="shared" si="187"/>
        <v>1.5957179556152998</v>
      </c>
      <c r="F148" s="94">
        <f t="shared" si="188"/>
        <v>2.2455307902444996</v>
      </c>
      <c r="G148" s="94">
        <f t="shared" si="189"/>
        <v>2.8953436248736999</v>
      </c>
      <c r="H148" s="90">
        <f t="shared" si="182"/>
        <v>2.8953436248736999</v>
      </c>
      <c r="I148" s="94">
        <f t="shared" si="190"/>
        <v>3.5453522963694</v>
      </c>
      <c r="J148" s="94">
        <f t="shared" si="191"/>
        <v>0</v>
      </c>
      <c r="K148" s="94">
        <f t="shared" si="192"/>
        <v>1.5708988967341997</v>
      </c>
      <c r="L148" s="94">
        <f t="shared" si="193"/>
        <v>2.0410248784540999</v>
      </c>
      <c r="M148" s="94">
        <f t="shared" si="194"/>
        <v>2.5111508601739998</v>
      </c>
      <c r="N148" s="94">
        <f t="shared" si="195"/>
        <v>2.5905170142708998</v>
      </c>
      <c r="O148" s="94">
        <f t="shared" si="196"/>
        <v>3.5510707328711999</v>
      </c>
      <c r="P148" s="94">
        <f t="shared" si="197"/>
        <v>0</v>
      </c>
      <c r="Q148" s="94">
        <f t="shared" si="198"/>
        <v>1.5572425392435996</v>
      </c>
      <c r="R148" s="94">
        <f t="shared" si="199"/>
        <v>1.6255112709054997</v>
      </c>
      <c r="S148" s="94">
        <f t="shared" si="200"/>
        <v>1.8303174658912003</v>
      </c>
      <c r="T148" s="94">
        <f t="shared" si="201"/>
        <v>2.1390869254061999</v>
      </c>
      <c r="U148" s="94">
        <f t="shared" si="202"/>
        <v>2.8038355850537995</v>
      </c>
      <c r="V148" s="94">
        <f t="shared" si="203"/>
        <v>0</v>
      </c>
      <c r="W148" s="94">
        <f t="shared" si="204"/>
        <v>1.4093595934538998</v>
      </c>
      <c r="X148" s="94">
        <f t="shared" si="205"/>
        <v>1.9832791144187996</v>
      </c>
      <c r="Y148" s="94">
        <f t="shared" si="206"/>
        <v>2.5571986353836995</v>
      </c>
      <c r="Z148" s="90">
        <f t="shared" si="183"/>
        <v>2.5571986353836995</v>
      </c>
      <c r="AA148" s="94">
        <f t="shared" si="207"/>
        <v>3.1313009374239997</v>
      </c>
      <c r="AB148" s="94">
        <f t="shared" si="208"/>
        <v>0</v>
      </c>
      <c r="AC148" s="94">
        <f t="shared" si="209"/>
        <v>1.3608442737262998</v>
      </c>
      <c r="AD148" s="94">
        <f t="shared" si="210"/>
        <v>1.7681066212996999</v>
      </c>
      <c r="AE148" s="94">
        <f t="shared" si="211"/>
        <v>2.1753689688731002</v>
      </c>
      <c r="AF148" s="94">
        <f t="shared" si="212"/>
        <v>2.2441338205968</v>
      </c>
      <c r="AG148" s="94">
        <f t="shared" si="213"/>
        <v>3.0762446663552998</v>
      </c>
      <c r="AH148" s="94">
        <f t="shared" si="214"/>
        <v>0</v>
      </c>
      <c r="AI148" s="94">
        <f t="shared" si="215"/>
        <v>1.2026733645498</v>
      </c>
      <c r="AJ148" s="94">
        <f t="shared" si="216"/>
        <v>1.3760542703577998</v>
      </c>
      <c r="AK148" s="94">
        <f t="shared" si="217"/>
        <v>1.5494351761657996</v>
      </c>
      <c r="AL148" s="94">
        <f t="shared" si="218"/>
        <v>1.8108121139878002</v>
      </c>
      <c r="AM148" s="94">
        <f t="shared" si="219"/>
        <v>2.3735428219799997</v>
      </c>
      <c r="AN148" s="94">
        <f t="shared" si="220"/>
        <v>0</v>
      </c>
      <c r="AO148" s="94">
        <f t="shared" si="221"/>
        <v>0.45</v>
      </c>
      <c r="AP148" s="94">
        <f t="shared" si="222"/>
        <v>3.5956954268509995</v>
      </c>
      <c r="AQ148" s="94">
        <f t="shared" si="223"/>
        <v>3.9165676047156999</v>
      </c>
      <c r="AR148" s="94">
        <f t="shared" si="224"/>
        <v>0</v>
      </c>
      <c r="AS148" s="94">
        <f t="shared" si="225"/>
        <v>2.6744657510438996</v>
      </c>
      <c r="AT148" s="94">
        <f t="shared" si="226"/>
        <v>2.8853951120555008</v>
      </c>
      <c r="AU148" s="94">
        <f t="shared" si="227"/>
        <v>0</v>
      </c>
      <c r="AV148" s="94">
        <f t="shared" si="228"/>
        <v>2.9568886241190997</v>
      </c>
      <c r="AW148" s="94">
        <f t="shared" si="229"/>
        <v>2.9963693364055</v>
      </c>
      <c r="AX148" s="94">
        <f t="shared" si="230"/>
        <v>0</v>
      </c>
      <c r="AY148" s="94">
        <f t="shared" si="231"/>
        <v>0</v>
      </c>
      <c r="AZ148" s="94">
        <f t="shared" si="232"/>
        <v>2.983992577000611</v>
      </c>
      <c r="BA148" s="94">
        <f t="shared" si="233"/>
        <v>4.1991425777572147</v>
      </c>
      <c r="BB148" s="94">
        <f t="shared" si="234"/>
        <v>5.4142925785138196</v>
      </c>
      <c r="BC148" s="90">
        <f t="shared" si="184"/>
        <v>5.4142925785138196</v>
      </c>
      <c r="BD148" s="94">
        <f t="shared" si="235"/>
        <v>6.6298087942107777</v>
      </c>
      <c r="BE148" s="94">
        <f t="shared" si="236"/>
        <v>0</v>
      </c>
      <c r="BF148" s="94">
        <f t="shared" si="237"/>
        <v>2.9375809368929535</v>
      </c>
      <c r="BG148" s="94">
        <f t="shared" si="238"/>
        <v>3.8167165227091671</v>
      </c>
      <c r="BH148" s="94">
        <f t="shared" si="239"/>
        <v>4.6958521085253793</v>
      </c>
      <c r="BI148" s="94">
        <f t="shared" si="240"/>
        <v>4.8442668166865834</v>
      </c>
      <c r="BJ148" s="94">
        <f t="shared" si="241"/>
        <v>6.6405022704691445</v>
      </c>
      <c r="BK148" s="94">
        <f t="shared" si="242"/>
        <v>0</v>
      </c>
      <c r="BL148" s="94">
        <f t="shared" si="243"/>
        <v>2.9120435483855314</v>
      </c>
      <c r="BM148" s="94">
        <f t="shared" si="244"/>
        <v>3.0397060765932848</v>
      </c>
      <c r="BN148" s="94">
        <f t="shared" si="245"/>
        <v>3.4226936612165448</v>
      </c>
      <c r="BO148" s="94">
        <f t="shared" si="246"/>
        <v>4.0000925505095939</v>
      </c>
      <c r="BP148" s="94">
        <f t="shared" si="247"/>
        <v>5.243172544050605</v>
      </c>
      <c r="BQ148" s="94">
        <f t="shared" si="248"/>
        <v>0</v>
      </c>
      <c r="BR148" s="94">
        <f t="shared" si="249"/>
        <v>2.6355024397587923</v>
      </c>
      <c r="BS148" s="94">
        <f t="shared" si="250"/>
        <v>3.7087319439631559</v>
      </c>
      <c r="BT148" s="94">
        <f t="shared" si="251"/>
        <v>4.781961448167519</v>
      </c>
      <c r="BU148" s="90">
        <f t="shared" si="185"/>
        <v>4.781961448167519</v>
      </c>
      <c r="BV148" s="94">
        <f t="shared" si="252"/>
        <v>5.8555327529828807</v>
      </c>
      <c r="BW148" s="94">
        <f t="shared" si="253"/>
        <v>0</v>
      </c>
      <c r="BX148" s="94">
        <f t="shared" si="254"/>
        <v>2.5447787918681808</v>
      </c>
      <c r="BY148" s="94">
        <f t="shared" si="255"/>
        <v>3.306359381830438</v>
      </c>
      <c r="BZ148" s="94">
        <f t="shared" si="256"/>
        <v>4.0679399717926978</v>
      </c>
      <c r="CA148" s="94">
        <f t="shared" si="257"/>
        <v>4.1965302445160173</v>
      </c>
      <c r="CB148" s="94">
        <f t="shared" si="258"/>
        <v>5.7525775260844112</v>
      </c>
      <c r="CC148" s="94">
        <f t="shared" si="259"/>
        <v>0</v>
      </c>
      <c r="CD148" s="94">
        <f t="shared" si="260"/>
        <v>2.2489991917081262</v>
      </c>
      <c r="CE148" s="94">
        <f t="shared" si="261"/>
        <v>2.573221485569086</v>
      </c>
      <c r="CF148" s="94">
        <f t="shared" si="262"/>
        <v>2.8974437794300463</v>
      </c>
      <c r="CG148" s="94">
        <f t="shared" si="263"/>
        <v>3.3862186531571865</v>
      </c>
      <c r="CH148" s="94">
        <f t="shared" si="264"/>
        <v>4.4385250771026001</v>
      </c>
      <c r="CI148" s="94">
        <f t="shared" si="265"/>
        <v>0</v>
      </c>
    </row>
    <row r="149" spans="1:87" x14ac:dyDescent="0.4">
      <c r="A149" s="86">
        <v>147</v>
      </c>
      <c r="B149" s="97" t="s">
        <v>201</v>
      </c>
      <c r="C149" s="98" t="s">
        <v>346</v>
      </c>
      <c r="D149" s="94">
        <f t="shared" si="186"/>
        <v>2.54</v>
      </c>
      <c r="E149" s="94">
        <f t="shared" si="187"/>
        <v>1.5957179556152998</v>
      </c>
      <c r="F149" s="94">
        <f t="shared" si="188"/>
        <v>2.2455307902444996</v>
      </c>
      <c r="G149" s="94">
        <f t="shared" si="189"/>
        <v>2.8953436248736999</v>
      </c>
      <c r="H149" s="90">
        <f t="shared" si="182"/>
        <v>2.8953436248736999</v>
      </c>
      <c r="I149" s="94">
        <f t="shared" si="190"/>
        <v>3.5453522963694</v>
      </c>
      <c r="J149" s="94">
        <f t="shared" si="191"/>
        <v>0</v>
      </c>
      <c r="K149" s="94">
        <f t="shared" si="192"/>
        <v>1.5708988967341997</v>
      </c>
      <c r="L149" s="94">
        <f t="shared" si="193"/>
        <v>2.0410248784540999</v>
      </c>
      <c r="M149" s="94">
        <f t="shared" si="194"/>
        <v>2.5111508601739998</v>
      </c>
      <c r="N149" s="94">
        <f t="shared" si="195"/>
        <v>2.5905170142708998</v>
      </c>
      <c r="O149" s="94">
        <f t="shared" si="196"/>
        <v>3.5510707328711999</v>
      </c>
      <c r="P149" s="94">
        <f t="shared" si="197"/>
        <v>0</v>
      </c>
      <c r="Q149" s="94">
        <f t="shared" si="198"/>
        <v>1.5572425392435996</v>
      </c>
      <c r="R149" s="94">
        <f t="shared" si="199"/>
        <v>1.6255112709054997</v>
      </c>
      <c r="S149" s="94">
        <f t="shared" si="200"/>
        <v>1.8303174658912003</v>
      </c>
      <c r="T149" s="94">
        <f t="shared" si="201"/>
        <v>2.1390869254061999</v>
      </c>
      <c r="U149" s="94">
        <f t="shared" si="202"/>
        <v>2.8038355850537995</v>
      </c>
      <c r="V149" s="94">
        <f t="shared" si="203"/>
        <v>0</v>
      </c>
      <c r="W149" s="94">
        <f t="shared" si="204"/>
        <v>1.4093595934538998</v>
      </c>
      <c r="X149" s="94">
        <f t="shared" si="205"/>
        <v>1.9832791144187996</v>
      </c>
      <c r="Y149" s="94">
        <f t="shared" si="206"/>
        <v>2.5571986353836995</v>
      </c>
      <c r="Z149" s="90">
        <f t="shared" si="183"/>
        <v>2.5571986353836995</v>
      </c>
      <c r="AA149" s="94">
        <f t="shared" si="207"/>
        <v>3.1313009374239997</v>
      </c>
      <c r="AB149" s="94">
        <f t="shared" si="208"/>
        <v>0</v>
      </c>
      <c r="AC149" s="94">
        <f t="shared" si="209"/>
        <v>1.3608442737262998</v>
      </c>
      <c r="AD149" s="94">
        <f t="shared" si="210"/>
        <v>1.7681066212996999</v>
      </c>
      <c r="AE149" s="94">
        <f t="shared" si="211"/>
        <v>2.1753689688731002</v>
      </c>
      <c r="AF149" s="94">
        <f t="shared" si="212"/>
        <v>2.2441338205968</v>
      </c>
      <c r="AG149" s="94">
        <f t="shared" si="213"/>
        <v>3.0762446663552998</v>
      </c>
      <c r="AH149" s="94">
        <f t="shared" si="214"/>
        <v>0</v>
      </c>
      <c r="AI149" s="94">
        <f t="shared" si="215"/>
        <v>1.2026733645498</v>
      </c>
      <c r="AJ149" s="94">
        <f t="shared" si="216"/>
        <v>1.3760542703577998</v>
      </c>
      <c r="AK149" s="94">
        <f t="shared" si="217"/>
        <v>1.5494351761657996</v>
      </c>
      <c r="AL149" s="94">
        <f t="shared" si="218"/>
        <v>1.8108121139878002</v>
      </c>
      <c r="AM149" s="94">
        <f t="shared" si="219"/>
        <v>2.3735428219799997</v>
      </c>
      <c r="AN149" s="94">
        <f t="shared" si="220"/>
        <v>0</v>
      </c>
      <c r="AO149" s="94">
        <f t="shared" si="221"/>
        <v>0.45</v>
      </c>
      <c r="AP149" s="94">
        <f t="shared" si="222"/>
        <v>3.5956954268509995</v>
      </c>
      <c r="AQ149" s="94">
        <f t="shared" si="223"/>
        <v>3.9165676047156999</v>
      </c>
      <c r="AR149" s="94">
        <f t="shared" si="224"/>
        <v>0</v>
      </c>
      <c r="AS149" s="94">
        <f t="shared" si="225"/>
        <v>2.6744657510438996</v>
      </c>
      <c r="AT149" s="94">
        <f t="shared" si="226"/>
        <v>2.8853951120555008</v>
      </c>
      <c r="AU149" s="94">
        <f t="shared" si="227"/>
        <v>0</v>
      </c>
      <c r="AV149" s="94">
        <f t="shared" si="228"/>
        <v>2.9568886241190997</v>
      </c>
      <c r="AW149" s="94">
        <f t="shared" si="229"/>
        <v>2.9963693364055</v>
      </c>
      <c r="AX149" s="94">
        <f t="shared" si="230"/>
        <v>0</v>
      </c>
      <c r="AY149" s="94">
        <f t="shared" si="231"/>
        <v>0</v>
      </c>
      <c r="AZ149" s="94">
        <f t="shared" si="232"/>
        <v>2.983992577000611</v>
      </c>
      <c r="BA149" s="94">
        <f t="shared" si="233"/>
        <v>4.1991425777572147</v>
      </c>
      <c r="BB149" s="94">
        <f t="shared" si="234"/>
        <v>5.4142925785138196</v>
      </c>
      <c r="BC149" s="90">
        <f t="shared" si="184"/>
        <v>5.4142925785138196</v>
      </c>
      <c r="BD149" s="94">
        <f t="shared" si="235"/>
        <v>6.6298087942107777</v>
      </c>
      <c r="BE149" s="94">
        <f t="shared" si="236"/>
        <v>0</v>
      </c>
      <c r="BF149" s="94">
        <f t="shared" si="237"/>
        <v>2.9375809368929535</v>
      </c>
      <c r="BG149" s="94">
        <f t="shared" si="238"/>
        <v>3.8167165227091671</v>
      </c>
      <c r="BH149" s="94">
        <f t="shared" si="239"/>
        <v>4.6958521085253793</v>
      </c>
      <c r="BI149" s="94">
        <f t="shared" si="240"/>
        <v>4.8442668166865834</v>
      </c>
      <c r="BJ149" s="94">
        <f t="shared" si="241"/>
        <v>6.6405022704691445</v>
      </c>
      <c r="BK149" s="94">
        <f t="shared" si="242"/>
        <v>0</v>
      </c>
      <c r="BL149" s="94">
        <f t="shared" si="243"/>
        <v>2.9120435483855314</v>
      </c>
      <c r="BM149" s="94">
        <f t="shared" si="244"/>
        <v>3.0397060765932848</v>
      </c>
      <c r="BN149" s="94">
        <f t="shared" si="245"/>
        <v>3.4226936612165448</v>
      </c>
      <c r="BO149" s="94">
        <f t="shared" si="246"/>
        <v>4.0000925505095939</v>
      </c>
      <c r="BP149" s="94">
        <f t="shared" si="247"/>
        <v>5.243172544050605</v>
      </c>
      <c r="BQ149" s="94">
        <f t="shared" si="248"/>
        <v>0</v>
      </c>
      <c r="BR149" s="94">
        <f t="shared" si="249"/>
        <v>2.6355024397587923</v>
      </c>
      <c r="BS149" s="94">
        <f t="shared" si="250"/>
        <v>3.7087319439631559</v>
      </c>
      <c r="BT149" s="94">
        <f t="shared" si="251"/>
        <v>4.781961448167519</v>
      </c>
      <c r="BU149" s="90">
        <f t="shared" si="185"/>
        <v>4.781961448167519</v>
      </c>
      <c r="BV149" s="94">
        <f t="shared" si="252"/>
        <v>5.8555327529828807</v>
      </c>
      <c r="BW149" s="94">
        <f t="shared" si="253"/>
        <v>0</v>
      </c>
      <c r="BX149" s="94">
        <f t="shared" si="254"/>
        <v>2.5447787918681808</v>
      </c>
      <c r="BY149" s="94">
        <f t="shared" si="255"/>
        <v>3.306359381830438</v>
      </c>
      <c r="BZ149" s="94">
        <f t="shared" si="256"/>
        <v>4.0679399717926978</v>
      </c>
      <c r="CA149" s="94">
        <f t="shared" si="257"/>
        <v>4.1965302445160173</v>
      </c>
      <c r="CB149" s="94">
        <f t="shared" si="258"/>
        <v>5.7525775260844112</v>
      </c>
      <c r="CC149" s="94">
        <f t="shared" si="259"/>
        <v>0</v>
      </c>
      <c r="CD149" s="94">
        <f t="shared" si="260"/>
        <v>2.2489991917081262</v>
      </c>
      <c r="CE149" s="94">
        <f t="shared" si="261"/>
        <v>2.573221485569086</v>
      </c>
      <c r="CF149" s="94">
        <f t="shared" si="262"/>
        <v>2.8974437794300463</v>
      </c>
      <c r="CG149" s="94">
        <f t="shared" si="263"/>
        <v>3.3862186531571865</v>
      </c>
      <c r="CH149" s="94">
        <f t="shared" si="264"/>
        <v>4.4385250771026001</v>
      </c>
      <c r="CI149" s="94">
        <f t="shared" si="265"/>
        <v>0</v>
      </c>
    </row>
    <row r="150" spans="1:87" x14ac:dyDescent="0.4">
      <c r="A150" s="86">
        <v>148</v>
      </c>
      <c r="B150" s="97" t="s">
        <v>202</v>
      </c>
      <c r="C150" s="98" t="s">
        <v>346</v>
      </c>
      <c r="D150" s="94">
        <f t="shared" si="186"/>
        <v>2.54</v>
      </c>
      <c r="E150" s="94">
        <f t="shared" si="187"/>
        <v>1.5957179556152998</v>
      </c>
      <c r="F150" s="94">
        <f t="shared" si="188"/>
        <v>2.2455307902444996</v>
      </c>
      <c r="G150" s="94">
        <f t="shared" si="189"/>
        <v>2.8953436248736999</v>
      </c>
      <c r="H150" s="90">
        <f t="shared" si="182"/>
        <v>2.8953436248736999</v>
      </c>
      <c r="I150" s="94">
        <f t="shared" si="190"/>
        <v>3.5453522963694</v>
      </c>
      <c r="J150" s="94">
        <f t="shared" si="191"/>
        <v>0</v>
      </c>
      <c r="K150" s="94">
        <f t="shared" si="192"/>
        <v>1.5708988967341997</v>
      </c>
      <c r="L150" s="94">
        <f t="shared" si="193"/>
        <v>2.0410248784540999</v>
      </c>
      <c r="M150" s="94">
        <f t="shared" si="194"/>
        <v>2.5111508601739998</v>
      </c>
      <c r="N150" s="94">
        <f t="shared" si="195"/>
        <v>2.5905170142708998</v>
      </c>
      <c r="O150" s="94">
        <f t="shared" si="196"/>
        <v>3.5510707328711999</v>
      </c>
      <c r="P150" s="94">
        <f t="shared" si="197"/>
        <v>0</v>
      </c>
      <c r="Q150" s="94">
        <f t="shared" si="198"/>
        <v>1.5572425392435996</v>
      </c>
      <c r="R150" s="94">
        <f t="shared" si="199"/>
        <v>1.6255112709054997</v>
      </c>
      <c r="S150" s="94">
        <f t="shared" si="200"/>
        <v>1.8303174658912003</v>
      </c>
      <c r="T150" s="94">
        <f t="shared" si="201"/>
        <v>2.1390869254061999</v>
      </c>
      <c r="U150" s="94">
        <f t="shared" si="202"/>
        <v>2.8038355850537995</v>
      </c>
      <c r="V150" s="94">
        <f t="shared" si="203"/>
        <v>0</v>
      </c>
      <c r="W150" s="94">
        <f t="shared" si="204"/>
        <v>1.4093595934538998</v>
      </c>
      <c r="X150" s="94">
        <f t="shared" si="205"/>
        <v>1.9832791144187996</v>
      </c>
      <c r="Y150" s="94">
        <f t="shared" si="206"/>
        <v>2.5571986353836995</v>
      </c>
      <c r="Z150" s="90">
        <f t="shared" si="183"/>
        <v>2.5571986353836995</v>
      </c>
      <c r="AA150" s="94">
        <f t="shared" si="207"/>
        <v>3.1313009374239997</v>
      </c>
      <c r="AB150" s="94">
        <f t="shared" si="208"/>
        <v>0</v>
      </c>
      <c r="AC150" s="94">
        <f t="shared" si="209"/>
        <v>1.3608442737262998</v>
      </c>
      <c r="AD150" s="94">
        <f t="shared" si="210"/>
        <v>1.7681066212996999</v>
      </c>
      <c r="AE150" s="94">
        <f t="shared" si="211"/>
        <v>2.1753689688731002</v>
      </c>
      <c r="AF150" s="94">
        <f t="shared" si="212"/>
        <v>2.2441338205968</v>
      </c>
      <c r="AG150" s="94">
        <f t="shared" si="213"/>
        <v>3.0762446663552998</v>
      </c>
      <c r="AH150" s="94">
        <f t="shared" si="214"/>
        <v>0</v>
      </c>
      <c r="AI150" s="94">
        <f t="shared" si="215"/>
        <v>1.2026733645498</v>
      </c>
      <c r="AJ150" s="94">
        <f t="shared" si="216"/>
        <v>1.3760542703577998</v>
      </c>
      <c r="AK150" s="94">
        <f t="shared" si="217"/>
        <v>1.5494351761657996</v>
      </c>
      <c r="AL150" s="94">
        <f t="shared" si="218"/>
        <v>1.8108121139878002</v>
      </c>
      <c r="AM150" s="94">
        <f t="shared" si="219"/>
        <v>2.3735428219799997</v>
      </c>
      <c r="AN150" s="94">
        <f t="shared" si="220"/>
        <v>0</v>
      </c>
      <c r="AO150" s="94">
        <f t="shared" si="221"/>
        <v>0.45</v>
      </c>
      <c r="AP150" s="94">
        <f t="shared" si="222"/>
        <v>3.5956954268509995</v>
      </c>
      <c r="AQ150" s="94">
        <f t="shared" si="223"/>
        <v>3.9165676047156999</v>
      </c>
      <c r="AR150" s="94">
        <f t="shared" si="224"/>
        <v>0</v>
      </c>
      <c r="AS150" s="94">
        <f t="shared" si="225"/>
        <v>2.6744657510438996</v>
      </c>
      <c r="AT150" s="94">
        <f t="shared" si="226"/>
        <v>2.8853951120555008</v>
      </c>
      <c r="AU150" s="94">
        <f t="shared" si="227"/>
        <v>0</v>
      </c>
      <c r="AV150" s="94">
        <f t="shared" si="228"/>
        <v>2.9568886241190997</v>
      </c>
      <c r="AW150" s="94">
        <f t="shared" si="229"/>
        <v>2.9963693364055</v>
      </c>
      <c r="AX150" s="94">
        <f t="shared" si="230"/>
        <v>0</v>
      </c>
      <c r="AY150" s="94">
        <f t="shared" si="231"/>
        <v>0</v>
      </c>
      <c r="AZ150" s="94">
        <f t="shared" si="232"/>
        <v>2.983992577000611</v>
      </c>
      <c r="BA150" s="94">
        <f t="shared" si="233"/>
        <v>4.1991425777572147</v>
      </c>
      <c r="BB150" s="94">
        <f t="shared" si="234"/>
        <v>5.4142925785138196</v>
      </c>
      <c r="BC150" s="90">
        <f t="shared" si="184"/>
        <v>5.4142925785138196</v>
      </c>
      <c r="BD150" s="94">
        <f t="shared" si="235"/>
        <v>6.6298087942107777</v>
      </c>
      <c r="BE150" s="94">
        <f t="shared" si="236"/>
        <v>0</v>
      </c>
      <c r="BF150" s="94">
        <f t="shared" si="237"/>
        <v>2.9375809368929535</v>
      </c>
      <c r="BG150" s="94">
        <f t="shared" si="238"/>
        <v>3.8167165227091671</v>
      </c>
      <c r="BH150" s="94">
        <f t="shared" si="239"/>
        <v>4.6958521085253793</v>
      </c>
      <c r="BI150" s="94">
        <f t="shared" si="240"/>
        <v>4.8442668166865834</v>
      </c>
      <c r="BJ150" s="94">
        <f t="shared" si="241"/>
        <v>6.6405022704691445</v>
      </c>
      <c r="BK150" s="94">
        <f t="shared" si="242"/>
        <v>0</v>
      </c>
      <c r="BL150" s="94">
        <f t="shared" si="243"/>
        <v>2.9120435483855314</v>
      </c>
      <c r="BM150" s="94">
        <f t="shared" si="244"/>
        <v>3.0397060765932848</v>
      </c>
      <c r="BN150" s="94">
        <f t="shared" si="245"/>
        <v>3.4226936612165448</v>
      </c>
      <c r="BO150" s="94">
        <f t="shared" si="246"/>
        <v>4.0000925505095939</v>
      </c>
      <c r="BP150" s="94">
        <f t="shared" si="247"/>
        <v>5.243172544050605</v>
      </c>
      <c r="BQ150" s="94">
        <f t="shared" si="248"/>
        <v>0</v>
      </c>
      <c r="BR150" s="94">
        <f t="shared" si="249"/>
        <v>2.6355024397587923</v>
      </c>
      <c r="BS150" s="94">
        <f t="shared" si="250"/>
        <v>3.7087319439631559</v>
      </c>
      <c r="BT150" s="94">
        <f t="shared" si="251"/>
        <v>4.781961448167519</v>
      </c>
      <c r="BU150" s="90">
        <f t="shared" si="185"/>
        <v>4.781961448167519</v>
      </c>
      <c r="BV150" s="94">
        <f t="shared" si="252"/>
        <v>5.8555327529828807</v>
      </c>
      <c r="BW150" s="94">
        <f t="shared" si="253"/>
        <v>0</v>
      </c>
      <c r="BX150" s="94">
        <f t="shared" si="254"/>
        <v>2.5447787918681808</v>
      </c>
      <c r="BY150" s="94">
        <f t="shared" si="255"/>
        <v>3.306359381830438</v>
      </c>
      <c r="BZ150" s="94">
        <f t="shared" si="256"/>
        <v>4.0679399717926978</v>
      </c>
      <c r="CA150" s="94">
        <f t="shared" si="257"/>
        <v>4.1965302445160173</v>
      </c>
      <c r="CB150" s="94">
        <f t="shared" si="258"/>
        <v>5.7525775260844112</v>
      </c>
      <c r="CC150" s="94">
        <f t="shared" si="259"/>
        <v>0</v>
      </c>
      <c r="CD150" s="94">
        <f t="shared" si="260"/>
        <v>2.2489991917081262</v>
      </c>
      <c r="CE150" s="94">
        <f t="shared" si="261"/>
        <v>2.573221485569086</v>
      </c>
      <c r="CF150" s="94">
        <f t="shared" si="262"/>
        <v>2.8974437794300463</v>
      </c>
      <c r="CG150" s="94">
        <f t="shared" si="263"/>
        <v>3.3862186531571865</v>
      </c>
      <c r="CH150" s="94">
        <f t="shared" si="264"/>
        <v>4.4385250771026001</v>
      </c>
      <c r="CI150" s="94">
        <f t="shared" si="265"/>
        <v>0</v>
      </c>
    </row>
    <row r="151" spans="1:87" x14ac:dyDescent="0.4">
      <c r="A151" s="86">
        <v>149</v>
      </c>
      <c r="B151" s="97" t="s">
        <v>336</v>
      </c>
      <c r="C151" s="98" t="s">
        <v>346</v>
      </c>
      <c r="D151" s="94">
        <f t="shared" si="186"/>
        <v>2.54</v>
      </c>
      <c r="E151" s="94">
        <f t="shared" si="187"/>
        <v>1.5957179556152998</v>
      </c>
      <c r="F151" s="94">
        <f t="shared" si="188"/>
        <v>2.2455307902444996</v>
      </c>
      <c r="G151" s="94">
        <f t="shared" si="189"/>
        <v>2.8953436248736999</v>
      </c>
      <c r="H151" s="90">
        <f t="shared" si="182"/>
        <v>2.8953436248736999</v>
      </c>
      <c r="I151" s="94">
        <f t="shared" si="190"/>
        <v>3.5453522963694</v>
      </c>
      <c r="J151" s="94">
        <f t="shared" si="191"/>
        <v>0</v>
      </c>
      <c r="K151" s="94">
        <f t="shared" si="192"/>
        <v>1.5708988967341997</v>
      </c>
      <c r="L151" s="94">
        <f t="shared" si="193"/>
        <v>2.0410248784540999</v>
      </c>
      <c r="M151" s="94">
        <f t="shared" si="194"/>
        <v>2.5111508601739998</v>
      </c>
      <c r="N151" s="94">
        <f t="shared" si="195"/>
        <v>2.5905170142708998</v>
      </c>
      <c r="O151" s="94">
        <f t="shared" si="196"/>
        <v>3.5510707328711999</v>
      </c>
      <c r="P151" s="94">
        <f t="shared" si="197"/>
        <v>0</v>
      </c>
      <c r="Q151" s="94">
        <f t="shared" si="198"/>
        <v>1.5572425392435996</v>
      </c>
      <c r="R151" s="94">
        <f t="shared" si="199"/>
        <v>1.6255112709054997</v>
      </c>
      <c r="S151" s="94">
        <f t="shared" si="200"/>
        <v>1.8303174658912003</v>
      </c>
      <c r="T151" s="94">
        <f t="shared" si="201"/>
        <v>2.1390869254061999</v>
      </c>
      <c r="U151" s="94">
        <f t="shared" si="202"/>
        <v>2.8038355850537995</v>
      </c>
      <c r="V151" s="94">
        <f t="shared" si="203"/>
        <v>0</v>
      </c>
      <c r="W151" s="94">
        <f t="shared" si="204"/>
        <v>1.4093595934538998</v>
      </c>
      <c r="X151" s="94">
        <f t="shared" si="205"/>
        <v>1.9832791144187996</v>
      </c>
      <c r="Y151" s="94">
        <f t="shared" si="206"/>
        <v>2.5571986353836995</v>
      </c>
      <c r="Z151" s="90">
        <f t="shared" si="183"/>
        <v>2.5571986353836995</v>
      </c>
      <c r="AA151" s="94">
        <f t="shared" si="207"/>
        <v>3.1313009374239997</v>
      </c>
      <c r="AB151" s="94">
        <f t="shared" si="208"/>
        <v>0</v>
      </c>
      <c r="AC151" s="94">
        <f t="shared" si="209"/>
        <v>1.3608442737262998</v>
      </c>
      <c r="AD151" s="94">
        <f t="shared" si="210"/>
        <v>1.7681066212996999</v>
      </c>
      <c r="AE151" s="94">
        <f t="shared" si="211"/>
        <v>2.1753689688731002</v>
      </c>
      <c r="AF151" s="94">
        <f t="shared" si="212"/>
        <v>2.2441338205968</v>
      </c>
      <c r="AG151" s="94">
        <f t="shared" si="213"/>
        <v>3.0762446663552998</v>
      </c>
      <c r="AH151" s="94">
        <f t="shared" si="214"/>
        <v>0</v>
      </c>
      <c r="AI151" s="94">
        <f t="shared" si="215"/>
        <v>1.2026733645498</v>
      </c>
      <c r="AJ151" s="94">
        <f t="shared" si="216"/>
        <v>1.3760542703577998</v>
      </c>
      <c r="AK151" s="94">
        <f t="shared" si="217"/>
        <v>1.5494351761657996</v>
      </c>
      <c r="AL151" s="94">
        <f t="shared" si="218"/>
        <v>1.8108121139878002</v>
      </c>
      <c r="AM151" s="94">
        <f t="shared" si="219"/>
        <v>2.3735428219799997</v>
      </c>
      <c r="AN151" s="94">
        <f t="shared" si="220"/>
        <v>0</v>
      </c>
      <c r="AO151" s="94">
        <f t="shared" si="221"/>
        <v>0.45</v>
      </c>
      <c r="AP151" s="94">
        <f t="shared" si="222"/>
        <v>3.5956954268509995</v>
      </c>
      <c r="AQ151" s="94">
        <f t="shared" si="223"/>
        <v>3.9165676047156999</v>
      </c>
      <c r="AR151" s="94">
        <f t="shared" si="224"/>
        <v>0</v>
      </c>
      <c r="AS151" s="94">
        <f t="shared" si="225"/>
        <v>2.6744657510438996</v>
      </c>
      <c r="AT151" s="94">
        <f t="shared" si="226"/>
        <v>2.8853951120555008</v>
      </c>
      <c r="AU151" s="94">
        <f t="shared" si="227"/>
        <v>0</v>
      </c>
      <c r="AV151" s="94">
        <f t="shared" si="228"/>
        <v>2.9568886241190997</v>
      </c>
      <c r="AW151" s="94">
        <f t="shared" si="229"/>
        <v>2.9963693364055</v>
      </c>
      <c r="AX151" s="94">
        <f t="shared" si="230"/>
        <v>0</v>
      </c>
      <c r="AY151" s="94">
        <f t="shared" si="231"/>
        <v>0</v>
      </c>
      <c r="AZ151" s="94">
        <f t="shared" si="232"/>
        <v>2.983992577000611</v>
      </c>
      <c r="BA151" s="94">
        <f t="shared" si="233"/>
        <v>4.1991425777572147</v>
      </c>
      <c r="BB151" s="94">
        <f t="shared" si="234"/>
        <v>5.4142925785138196</v>
      </c>
      <c r="BC151" s="90">
        <f t="shared" si="184"/>
        <v>5.4142925785138196</v>
      </c>
      <c r="BD151" s="94">
        <f t="shared" si="235"/>
        <v>6.6298087942107777</v>
      </c>
      <c r="BE151" s="94">
        <f t="shared" si="236"/>
        <v>0</v>
      </c>
      <c r="BF151" s="94">
        <f t="shared" si="237"/>
        <v>2.9375809368929535</v>
      </c>
      <c r="BG151" s="94">
        <f t="shared" si="238"/>
        <v>3.8167165227091671</v>
      </c>
      <c r="BH151" s="94">
        <f t="shared" si="239"/>
        <v>4.6958521085253793</v>
      </c>
      <c r="BI151" s="94">
        <f t="shared" si="240"/>
        <v>4.8442668166865834</v>
      </c>
      <c r="BJ151" s="94">
        <f t="shared" si="241"/>
        <v>6.6405022704691445</v>
      </c>
      <c r="BK151" s="94">
        <f t="shared" si="242"/>
        <v>0</v>
      </c>
      <c r="BL151" s="94">
        <f t="shared" si="243"/>
        <v>2.9120435483855314</v>
      </c>
      <c r="BM151" s="94">
        <f t="shared" si="244"/>
        <v>3.0397060765932848</v>
      </c>
      <c r="BN151" s="94">
        <f t="shared" si="245"/>
        <v>3.4226936612165448</v>
      </c>
      <c r="BO151" s="94">
        <f t="shared" si="246"/>
        <v>4.0000925505095939</v>
      </c>
      <c r="BP151" s="94">
        <f t="shared" si="247"/>
        <v>5.243172544050605</v>
      </c>
      <c r="BQ151" s="94">
        <f t="shared" si="248"/>
        <v>0</v>
      </c>
      <c r="BR151" s="94">
        <f t="shared" si="249"/>
        <v>2.6355024397587923</v>
      </c>
      <c r="BS151" s="94">
        <f t="shared" si="250"/>
        <v>3.7087319439631559</v>
      </c>
      <c r="BT151" s="94">
        <f t="shared" si="251"/>
        <v>4.781961448167519</v>
      </c>
      <c r="BU151" s="90">
        <f t="shared" si="185"/>
        <v>4.781961448167519</v>
      </c>
      <c r="BV151" s="94">
        <f t="shared" si="252"/>
        <v>5.8555327529828807</v>
      </c>
      <c r="BW151" s="94">
        <f t="shared" si="253"/>
        <v>0</v>
      </c>
      <c r="BX151" s="94">
        <f t="shared" si="254"/>
        <v>2.5447787918681808</v>
      </c>
      <c r="BY151" s="94">
        <f t="shared" si="255"/>
        <v>3.306359381830438</v>
      </c>
      <c r="BZ151" s="94">
        <f t="shared" si="256"/>
        <v>4.0679399717926978</v>
      </c>
      <c r="CA151" s="94">
        <f t="shared" si="257"/>
        <v>4.1965302445160173</v>
      </c>
      <c r="CB151" s="94">
        <f t="shared" si="258"/>
        <v>5.7525775260844112</v>
      </c>
      <c r="CC151" s="94">
        <f t="shared" si="259"/>
        <v>0</v>
      </c>
      <c r="CD151" s="94">
        <f t="shared" si="260"/>
        <v>2.2489991917081262</v>
      </c>
      <c r="CE151" s="94">
        <f t="shared" si="261"/>
        <v>2.573221485569086</v>
      </c>
      <c r="CF151" s="94">
        <f t="shared" si="262"/>
        <v>2.8974437794300463</v>
      </c>
      <c r="CG151" s="94">
        <f t="shared" si="263"/>
        <v>3.3862186531571865</v>
      </c>
      <c r="CH151" s="94">
        <f t="shared" si="264"/>
        <v>4.4385250771026001</v>
      </c>
      <c r="CI151" s="94">
        <f t="shared" si="265"/>
        <v>0</v>
      </c>
    </row>
    <row r="152" spans="1:87" x14ac:dyDescent="0.4">
      <c r="A152" s="86">
        <v>150</v>
      </c>
      <c r="B152" s="97" t="s">
        <v>203</v>
      </c>
      <c r="C152" s="98" t="s">
        <v>346</v>
      </c>
      <c r="D152" s="94">
        <f t="shared" si="186"/>
        <v>2.54</v>
      </c>
      <c r="E152" s="94">
        <f t="shared" si="187"/>
        <v>1.5957179556152998</v>
      </c>
      <c r="F152" s="94">
        <f t="shared" si="188"/>
        <v>2.2455307902444996</v>
      </c>
      <c r="G152" s="94">
        <f t="shared" si="189"/>
        <v>2.8953436248736999</v>
      </c>
      <c r="H152" s="90">
        <f t="shared" si="182"/>
        <v>2.8953436248736999</v>
      </c>
      <c r="I152" s="94">
        <f t="shared" si="190"/>
        <v>3.5453522963694</v>
      </c>
      <c r="J152" s="94">
        <f t="shared" si="191"/>
        <v>0</v>
      </c>
      <c r="K152" s="94">
        <f t="shared" si="192"/>
        <v>1.5708988967341997</v>
      </c>
      <c r="L152" s="94">
        <f t="shared" si="193"/>
        <v>2.0410248784540999</v>
      </c>
      <c r="M152" s="94">
        <f t="shared" si="194"/>
        <v>2.5111508601739998</v>
      </c>
      <c r="N152" s="94">
        <f t="shared" si="195"/>
        <v>2.5905170142708998</v>
      </c>
      <c r="O152" s="94">
        <f t="shared" si="196"/>
        <v>3.5510707328711999</v>
      </c>
      <c r="P152" s="94">
        <f t="shared" si="197"/>
        <v>0</v>
      </c>
      <c r="Q152" s="94">
        <f t="shared" si="198"/>
        <v>1.5572425392435996</v>
      </c>
      <c r="R152" s="94">
        <f t="shared" si="199"/>
        <v>1.6255112709054997</v>
      </c>
      <c r="S152" s="94">
        <f t="shared" si="200"/>
        <v>1.8303174658912003</v>
      </c>
      <c r="T152" s="94">
        <f t="shared" si="201"/>
        <v>2.1390869254061999</v>
      </c>
      <c r="U152" s="94">
        <f t="shared" si="202"/>
        <v>2.8038355850537995</v>
      </c>
      <c r="V152" s="94">
        <f t="shared" si="203"/>
        <v>0</v>
      </c>
      <c r="W152" s="94">
        <f t="shared" si="204"/>
        <v>1.4093595934538998</v>
      </c>
      <c r="X152" s="94">
        <f t="shared" si="205"/>
        <v>1.9832791144187996</v>
      </c>
      <c r="Y152" s="94">
        <f t="shared" si="206"/>
        <v>2.5571986353836995</v>
      </c>
      <c r="Z152" s="90">
        <f t="shared" si="183"/>
        <v>2.5571986353836995</v>
      </c>
      <c r="AA152" s="94">
        <f t="shared" si="207"/>
        <v>3.1313009374239997</v>
      </c>
      <c r="AB152" s="94">
        <f t="shared" si="208"/>
        <v>0</v>
      </c>
      <c r="AC152" s="94">
        <f t="shared" si="209"/>
        <v>1.3608442737262998</v>
      </c>
      <c r="AD152" s="94">
        <f t="shared" si="210"/>
        <v>1.7681066212996999</v>
      </c>
      <c r="AE152" s="94">
        <f t="shared" si="211"/>
        <v>2.1753689688731002</v>
      </c>
      <c r="AF152" s="94">
        <f t="shared" si="212"/>
        <v>2.2441338205968</v>
      </c>
      <c r="AG152" s="94">
        <f t="shared" si="213"/>
        <v>3.0762446663552998</v>
      </c>
      <c r="AH152" s="94">
        <f t="shared" si="214"/>
        <v>0</v>
      </c>
      <c r="AI152" s="94">
        <f t="shared" si="215"/>
        <v>1.2026733645498</v>
      </c>
      <c r="AJ152" s="94">
        <f t="shared" si="216"/>
        <v>1.3760542703577998</v>
      </c>
      <c r="AK152" s="94">
        <f t="shared" si="217"/>
        <v>1.5494351761657996</v>
      </c>
      <c r="AL152" s="94">
        <f t="shared" si="218"/>
        <v>1.8108121139878002</v>
      </c>
      <c r="AM152" s="94">
        <f t="shared" si="219"/>
        <v>2.3735428219799997</v>
      </c>
      <c r="AN152" s="94">
        <f t="shared" si="220"/>
        <v>0</v>
      </c>
      <c r="AO152" s="94">
        <f t="shared" si="221"/>
        <v>0.45</v>
      </c>
      <c r="AP152" s="94">
        <f t="shared" si="222"/>
        <v>3.5956954268509995</v>
      </c>
      <c r="AQ152" s="94">
        <f t="shared" si="223"/>
        <v>3.9165676047156999</v>
      </c>
      <c r="AR152" s="94">
        <f t="shared" si="224"/>
        <v>0</v>
      </c>
      <c r="AS152" s="94">
        <f t="shared" si="225"/>
        <v>2.6744657510438996</v>
      </c>
      <c r="AT152" s="94">
        <f t="shared" si="226"/>
        <v>2.8853951120555008</v>
      </c>
      <c r="AU152" s="94">
        <f t="shared" si="227"/>
        <v>0</v>
      </c>
      <c r="AV152" s="94">
        <f t="shared" si="228"/>
        <v>2.9568886241190997</v>
      </c>
      <c r="AW152" s="94">
        <f t="shared" si="229"/>
        <v>2.9963693364055</v>
      </c>
      <c r="AX152" s="94">
        <f t="shared" si="230"/>
        <v>0</v>
      </c>
      <c r="AY152" s="94">
        <f t="shared" si="231"/>
        <v>0</v>
      </c>
      <c r="AZ152" s="94">
        <f t="shared" si="232"/>
        <v>2.983992577000611</v>
      </c>
      <c r="BA152" s="94">
        <f t="shared" si="233"/>
        <v>4.1991425777572147</v>
      </c>
      <c r="BB152" s="94">
        <f t="shared" si="234"/>
        <v>5.4142925785138196</v>
      </c>
      <c r="BC152" s="90">
        <f t="shared" si="184"/>
        <v>5.4142925785138196</v>
      </c>
      <c r="BD152" s="94">
        <f t="shared" si="235"/>
        <v>6.6298087942107777</v>
      </c>
      <c r="BE152" s="94">
        <f t="shared" si="236"/>
        <v>0</v>
      </c>
      <c r="BF152" s="94">
        <f t="shared" si="237"/>
        <v>2.9375809368929535</v>
      </c>
      <c r="BG152" s="94">
        <f t="shared" si="238"/>
        <v>3.8167165227091671</v>
      </c>
      <c r="BH152" s="94">
        <f t="shared" si="239"/>
        <v>4.6958521085253793</v>
      </c>
      <c r="BI152" s="94">
        <f t="shared" si="240"/>
        <v>4.8442668166865834</v>
      </c>
      <c r="BJ152" s="94">
        <f t="shared" si="241"/>
        <v>6.6405022704691445</v>
      </c>
      <c r="BK152" s="94">
        <f t="shared" si="242"/>
        <v>0</v>
      </c>
      <c r="BL152" s="94">
        <f t="shared" si="243"/>
        <v>2.9120435483855314</v>
      </c>
      <c r="BM152" s="94">
        <f t="shared" si="244"/>
        <v>3.0397060765932848</v>
      </c>
      <c r="BN152" s="94">
        <f t="shared" si="245"/>
        <v>3.4226936612165448</v>
      </c>
      <c r="BO152" s="94">
        <f t="shared" si="246"/>
        <v>4.0000925505095939</v>
      </c>
      <c r="BP152" s="94">
        <f t="shared" si="247"/>
        <v>5.243172544050605</v>
      </c>
      <c r="BQ152" s="94">
        <f t="shared" si="248"/>
        <v>0</v>
      </c>
      <c r="BR152" s="94">
        <f t="shared" si="249"/>
        <v>2.6355024397587923</v>
      </c>
      <c r="BS152" s="94">
        <f t="shared" si="250"/>
        <v>3.7087319439631559</v>
      </c>
      <c r="BT152" s="94">
        <f t="shared" si="251"/>
        <v>4.781961448167519</v>
      </c>
      <c r="BU152" s="90">
        <f t="shared" si="185"/>
        <v>4.781961448167519</v>
      </c>
      <c r="BV152" s="94">
        <f t="shared" si="252"/>
        <v>5.8555327529828807</v>
      </c>
      <c r="BW152" s="94">
        <f t="shared" si="253"/>
        <v>0</v>
      </c>
      <c r="BX152" s="94">
        <f t="shared" si="254"/>
        <v>2.5447787918681808</v>
      </c>
      <c r="BY152" s="94">
        <f t="shared" si="255"/>
        <v>3.306359381830438</v>
      </c>
      <c r="BZ152" s="94">
        <f t="shared" si="256"/>
        <v>4.0679399717926978</v>
      </c>
      <c r="CA152" s="94">
        <f t="shared" si="257"/>
        <v>4.1965302445160173</v>
      </c>
      <c r="CB152" s="94">
        <f t="shared" si="258"/>
        <v>5.7525775260844112</v>
      </c>
      <c r="CC152" s="94">
        <f t="shared" si="259"/>
        <v>0</v>
      </c>
      <c r="CD152" s="94">
        <f t="shared" si="260"/>
        <v>2.2489991917081262</v>
      </c>
      <c r="CE152" s="94">
        <f t="shared" si="261"/>
        <v>2.573221485569086</v>
      </c>
      <c r="CF152" s="94">
        <f t="shared" si="262"/>
        <v>2.8974437794300463</v>
      </c>
      <c r="CG152" s="94">
        <f t="shared" si="263"/>
        <v>3.3862186531571865</v>
      </c>
      <c r="CH152" s="94">
        <f t="shared" si="264"/>
        <v>4.4385250771026001</v>
      </c>
      <c r="CI152" s="94">
        <f t="shared" si="265"/>
        <v>0</v>
      </c>
    </row>
    <row r="153" spans="1:87" x14ac:dyDescent="0.4">
      <c r="A153" s="86">
        <v>151</v>
      </c>
      <c r="B153" s="97" t="s">
        <v>204</v>
      </c>
      <c r="C153" s="98" t="s">
        <v>346</v>
      </c>
      <c r="D153" s="94">
        <f t="shared" si="186"/>
        <v>2.54</v>
      </c>
      <c r="E153" s="94">
        <f t="shared" si="187"/>
        <v>1.5957179556152998</v>
      </c>
      <c r="F153" s="94">
        <f t="shared" si="188"/>
        <v>2.2455307902444996</v>
      </c>
      <c r="G153" s="94">
        <f t="shared" si="189"/>
        <v>2.8953436248736999</v>
      </c>
      <c r="H153" s="90">
        <f t="shared" si="182"/>
        <v>2.8953436248736999</v>
      </c>
      <c r="I153" s="94">
        <f t="shared" si="190"/>
        <v>3.5453522963694</v>
      </c>
      <c r="J153" s="94">
        <f t="shared" si="191"/>
        <v>0</v>
      </c>
      <c r="K153" s="94">
        <f t="shared" si="192"/>
        <v>1.5708988967341997</v>
      </c>
      <c r="L153" s="94">
        <f t="shared" si="193"/>
        <v>2.0410248784540999</v>
      </c>
      <c r="M153" s="94">
        <f t="shared" si="194"/>
        <v>2.5111508601739998</v>
      </c>
      <c r="N153" s="94">
        <f t="shared" si="195"/>
        <v>2.5905170142708998</v>
      </c>
      <c r="O153" s="94">
        <f t="shared" si="196"/>
        <v>3.5510707328711999</v>
      </c>
      <c r="P153" s="94">
        <f t="shared" si="197"/>
        <v>0</v>
      </c>
      <c r="Q153" s="94">
        <f t="shared" si="198"/>
        <v>1.5572425392435996</v>
      </c>
      <c r="R153" s="94">
        <f t="shared" si="199"/>
        <v>1.6255112709054997</v>
      </c>
      <c r="S153" s="94">
        <f t="shared" si="200"/>
        <v>1.8303174658912003</v>
      </c>
      <c r="T153" s="94">
        <f t="shared" si="201"/>
        <v>2.1390869254061999</v>
      </c>
      <c r="U153" s="94">
        <f t="shared" si="202"/>
        <v>2.8038355850537995</v>
      </c>
      <c r="V153" s="94">
        <f t="shared" si="203"/>
        <v>0</v>
      </c>
      <c r="W153" s="94">
        <f t="shared" si="204"/>
        <v>1.4093595934538998</v>
      </c>
      <c r="X153" s="94">
        <f t="shared" si="205"/>
        <v>1.9832791144187996</v>
      </c>
      <c r="Y153" s="94">
        <f t="shared" si="206"/>
        <v>2.5571986353836995</v>
      </c>
      <c r="Z153" s="90">
        <f t="shared" si="183"/>
        <v>2.5571986353836995</v>
      </c>
      <c r="AA153" s="94">
        <f t="shared" si="207"/>
        <v>3.1313009374239997</v>
      </c>
      <c r="AB153" s="94">
        <f t="shared" si="208"/>
        <v>0</v>
      </c>
      <c r="AC153" s="94">
        <f t="shared" si="209"/>
        <v>1.3608442737262998</v>
      </c>
      <c r="AD153" s="94">
        <f t="shared" si="210"/>
        <v>1.7681066212996999</v>
      </c>
      <c r="AE153" s="94">
        <f t="shared" si="211"/>
        <v>2.1753689688731002</v>
      </c>
      <c r="AF153" s="94">
        <f t="shared" si="212"/>
        <v>2.2441338205968</v>
      </c>
      <c r="AG153" s="94">
        <f t="shared" si="213"/>
        <v>3.0762446663552998</v>
      </c>
      <c r="AH153" s="94">
        <f t="shared" si="214"/>
        <v>0</v>
      </c>
      <c r="AI153" s="94">
        <f t="shared" si="215"/>
        <v>1.2026733645498</v>
      </c>
      <c r="AJ153" s="94">
        <f t="shared" si="216"/>
        <v>1.3760542703577998</v>
      </c>
      <c r="AK153" s="94">
        <f t="shared" si="217"/>
        <v>1.5494351761657996</v>
      </c>
      <c r="AL153" s="94">
        <f t="shared" si="218"/>
        <v>1.8108121139878002</v>
      </c>
      <c r="AM153" s="94">
        <f t="shared" si="219"/>
        <v>2.3735428219799997</v>
      </c>
      <c r="AN153" s="94">
        <f t="shared" si="220"/>
        <v>0</v>
      </c>
      <c r="AO153" s="94">
        <f t="shared" si="221"/>
        <v>0.45</v>
      </c>
      <c r="AP153" s="94">
        <f t="shared" si="222"/>
        <v>3.5956954268509995</v>
      </c>
      <c r="AQ153" s="94">
        <f t="shared" si="223"/>
        <v>3.9165676047156999</v>
      </c>
      <c r="AR153" s="94">
        <f t="shared" si="224"/>
        <v>0</v>
      </c>
      <c r="AS153" s="94">
        <f t="shared" si="225"/>
        <v>2.6744657510438996</v>
      </c>
      <c r="AT153" s="94">
        <f t="shared" si="226"/>
        <v>2.8853951120555008</v>
      </c>
      <c r="AU153" s="94">
        <f t="shared" si="227"/>
        <v>0</v>
      </c>
      <c r="AV153" s="94">
        <f t="shared" si="228"/>
        <v>2.9568886241190997</v>
      </c>
      <c r="AW153" s="94">
        <f t="shared" si="229"/>
        <v>2.9963693364055</v>
      </c>
      <c r="AX153" s="94">
        <f t="shared" si="230"/>
        <v>0</v>
      </c>
      <c r="AY153" s="94">
        <f t="shared" si="231"/>
        <v>0</v>
      </c>
      <c r="AZ153" s="94">
        <f t="shared" si="232"/>
        <v>2.983992577000611</v>
      </c>
      <c r="BA153" s="94">
        <f t="shared" si="233"/>
        <v>4.1991425777572147</v>
      </c>
      <c r="BB153" s="94">
        <f t="shared" si="234"/>
        <v>5.4142925785138196</v>
      </c>
      <c r="BC153" s="90">
        <f t="shared" si="184"/>
        <v>5.4142925785138196</v>
      </c>
      <c r="BD153" s="94">
        <f t="shared" si="235"/>
        <v>6.6298087942107777</v>
      </c>
      <c r="BE153" s="94">
        <f t="shared" si="236"/>
        <v>0</v>
      </c>
      <c r="BF153" s="94">
        <f t="shared" si="237"/>
        <v>2.9375809368929535</v>
      </c>
      <c r="BG153" s="94">
        <f t="shared" si="238"/>
        <v>3.8167165227091671</v>
      </c>
      <c r="BH153" s="94">
        <f t="shared" si="239"/>
        <v>4.6958521085253793</v>
      </c>
      <c r="BI153" s="94">
        <f t="shared" si="240"/>
        <v>4.8442668166865834</v>
      </c>
      <c r="BJ153" s="94">
        <f t="shared" si="241"/>
        <v>6.6405022704691445</v>
      </c>
      <c r="BK153" s="94">
        <f t="shared" si="242"/>
        <v>0</v>
      </c>
      <c r="BL153" s="94">
        <f t="shared" si="243"/>
        <v>2.9120435483855314</v>
      </c>
      <c r="BM153" s="94">
        <f t="shared" si="244"/>
        <v>3.0397060765932848</v>
      </c>
      <c r="BN153" s="94">
        <f t="shared" si="245"/>
        <v>3.4226936612165448</v>
      </c>
      <c r="BO153" s="94">
        <f t="shared" si="246"/>
        <v>4.0000925505095939</v>
      </c>
      <c r="BP153" s="94">
        <f t="shared" si="247"/>
        <v>5.243172544050605</v>
      </c>
      <c r="BQ153" s="94">
        <f t="shared" si="248"/>
        <v>0</v>
      </c>
      <c r="BR153" s="94">
        <f t="shared" si="249"/>
        <v>2.6355024397587923</v>
      </c>
      <c r="BS153" s="94">
        <f t="shared" si="250"/>
        <v>3.7087319439631559</v>
      </c>
      <c r="BT153" s="94">
        <f t="shared" si="251"/>
        <v>4.781961448167519</v>
      </c>
      <c r="BU153" s="90">
        <f t="shared" si="185"/>
        <v>4.781961448167519</v>
      </c>
      <c r="BV153" s="94">
        <f t="shared" si="252"/>
        <v>5.8555327529828807</v>
      </c>
      <c r="BW153" s="94">
        <f t="shared" si="253"/>
        <v>0</v>
      </c>
      <c r="BX153" s="94">
        <f t="shared" si="254"/>
        <v>2.5447787918681808</v>
      </c>
      <c r="BY153" s="94">
        <f t="shared" si="255"/>
        <v>3.306359381830438</v>
      </c>
      <c r="BZ153" s="94">
        <f t="shared" si="256"/>
        <v>4.0679399717926978</v>
      </c>
      <c r="CA153" s="94">
        <f t="shared" si="257"/>
        <v>4.1965302445160173</v>
      </c>
      <c r="CB153" s="94">
        <f t="shared" si="258"/>
        <v>5.7525775260844112</v>
      </c>
      <c r="CC153" s="94">
        <f t="shared" si="259"/>
        <v>0</v>
      </c>
      <c r="CD153" s="94">
        <f t="shared" si="260"/>
        <v>2.2489991917081262</v>
      </c>
      <c r="CE153" s="94">
        <f t="shared" si="261"/>
        <v>2.573221485569086</v>
      </c>
      <c r="CF153" s="94">
        <f t="shared" si="262"/>
        <v>2.8974437794300463</v>
      </c>
      <c r="CG153" s="94">
        <f t="shared" si="263"/>
        <v>3.3862186531571865</v>
      </c>
      <c r="CH153" s="94">
        <f t="shared" si="264"/>
        <v>4.4385250771026001</v>
      </c>
      <c r="CI153" s="94">
        <f t="shared" si="265"/>
        <v>0</v>
      </c>
    </row>
    <row r="154" spans="1:87" x14ac:dyDescent="0.4">
      <c r="A154" s="86">
        <v>152</v>
      </c>
      <c r="B154" s="97" t="s">
        <v>205</v>
      </c>
      <c r="C154" s="98" t="s">
        <v>346</v>
      </c>
      <c r="D154" s="94">
        <f t="shared" si="186"/>
        <v>2.54</v>
      </c>
      <c r="E154" s="94">
        <f t="shared" si="187"/>
        <v>1.5957179556152998</v>
      </c>
      <c r="F154" s="94">
        <f t="shared" si="188"/>
        <v>2.2455307902444996</v>
      </c>
      <c r="G154" s="94">
        <f t="shared" si="189"/>
        <v>2.8953436248736999</v>
      </c>
      <c r="H154" s="90">
        <f t="shared" si="182"/>
        <v>2.8953436248736999</v>
      </c>
      <c r="I154" s="94">
        <f t="shared" si="190"/>
        <v>3.5453522963694</v>
      </c>
      <c r="J154" s="94">
        <f t="shared" si="191"/>
        <v>0</v>
      </c>
      <c r="K154" s="94">
        <f t="shared" si="192"/>
        <v>1.5708988967341997</v>
      </c>
      <c r="L154" s="94">
        <f t="shared" si="193"/>
        <v>2.0410248784540999</v>
      </c>
      <c r="M154" s="94">
        <f t="shared" si="194"/>
        <v>2.5111508601739998</v>
      </c>
      <c r="N154" s="94">
        <f t="shared" si="195"/>
        <v>2.5905170142708998</v>
      </c>
      <c r="O154" s="94">
        <f t="shared" si="196"/>
        <v>3.5510707328711999</v>
      </c>
      <c r="P154" s="94">
        <f t="shared" si="197"/>
        <v>0</v>
      </c>
      <c r="Q154" s="94">
        <f t="shared" si="198"/>
        <v>1.5572425392435996</v>
      </c>
      <c r="R154" s="94">
        <f t="shared" si="199"/>
        <v>1.6255112709054997</v>
      </c>
      <c r="S154" s="94">
        <f t="shared" si="200"/>
        <v>1.8303174658912003</v>
      </c>
      <c r="T154" s="94">
        <f t="shared" si="201"/>
        <v>2.1390869254061999</v>
      </c>
      <c r="U154" s="94">
        <f t="shared" si="202"/>
        <v>2.8038355850537995</v>
      </c>
      <c r="V154" s="94">
        <f t="shared" si="203"/>
        <v>0</v>
      </c>
      <c r="W154" s="94">
        <f t="shared" si="204"/>
        <v>1.4093595934538998</v>
      </c>
      <c r="X154" s="94">
        <f t="shared" si="205"/>
        <v>1.9832791144187996</v>
      </c>
      <c r="Y154" s="94">
        <f t="shared" si="206"/>
        <v>2.5571986353836995</v>
      </c>
      <c r="Z154" s="90">
        <f t="shared" si="183"/>
        <v>2.5571986353836995</v>
      </c>
      <c r="AA154" s="94">
        <f t="shared" si="207"/>
        <v>3.1313009374239997</v>
      </c>
      <c r="AB154" s="94">
        <f t="shared" si="208"/>
        <v>0</v>
      </c>
      <c r="AC154" s="94">
        <f t="shared" si="209"/>
        <v>1.3608442737262998</v>
      </c>
      <c r="AD154" s="94">
        <f t="shared" si="210"/>
        <v>1.7681066212996999</v>
      </c>
      <c r="AE154" s="94">
        <f t="shared" si="211"/>
        <v>2.1753689688731002</v>
      </c>
      <c r="AF154" s="94">
        <f t="shared" si="212"/>
        <v>2.2441338205968</v>
      </c>
      <c r="AG154" s="94">
        <f t="shared" si="213"/>
        <v>3.0762446663552998</v>
      </c>
      <c r="AH154" s="94">
        <f t="shared" si="214"/>
        <v>0</v>
      </c>
      <c r="AI154" s="94">
        <f t="shared" si="215"/>
        <v>1.2026733645498</v>
      </c>
      <c r="AJ154" s="94">
        <f t="shared" si="216"/>
        <v>1.3760542703577998</v>
      </c>
      <c r="AK154" s="94">
        <f t="shared" si="217"/>
        <v>1.5494351761657996</v>
      </c>
      <c r="AL154" s="94">
        <f t="shared" si="218"/>
        <v>1.8108121139878002</v>
      </c>
      <c r="AM154" s="94">
        <f t="shared" si="219"/>
        <v>2.3735428219799997</v>
      </c>
      <c r="AN154" s="94">
        <f t="shared" si="220"/>
        <v>0</v>
      </c>
      <c r="AO154" s="94">
        <f t="shared" si="221"/>
        <v>0.45</v>
      </c>
      <c r="AP154" s="94">
        <f t="shared" si="222"/>
        <v>3.5956954268509995</v>
      </c>
      <c r="AQ154" s="94">
        <f t="shared" si="223"/>
        <v>3.9165676047156999</v>
      </c>
      <c r="AR154" s="94">
        <f t="shared" si="224"/>
        <v>0</v>
      </c>
      <c r="AS154" s="94">
        <f t="shared" si="225"/>
        <v>2.6744657510438996</v>
      </c>
      <c r="AT154" s="94">
        <f t="shared" si="226"/>
        <v>2.8853951120555008</v>
      </c>
      <c r="AU154" s="94">
        <f t="shared" si="227"/>
        <v>0</v>
      </c>
      <c r="AV154" s="94">
        <f t="shared" si="228"/>
        <v>2.9568886241190997</v>
      </c>
      <c r="AW154" s="94">
        <f t="shared" si="229"/>
        <v>2.9963693364055</v>
      </c>
      <c r="AX154" s="94">
        <f t="shared" si="230"/>
        <v>0</v>
      </c>
      <c r="AY154" s="94">
        <f t="shared" si="231"/>
        <v>0</v>
      </c>
      <c r="AZ154" s="94">
        <f t="shared" si="232"/>
        <v>2.983992577000611</v>
      </c>
      <c r="BA154" s="94">
        <f t="shared" si="233"/>
        <v>4.1991425777572147</v>
      </c>
      <c r="BB154" s="94">
        <f t="shared" si="234"/>
        <v>5.4142925785138196</v>
      </c>
      <c r="BC154" s="90">
        <f t="shared" si="184"/>
        <v>5.4142925785138196</v>
      </c>
      <c r="BD154" s="94">
        <f t="shared" si="235"/>
        <v>6.6298087942107777</v>
      </c>
      <c r="BE154" s="94">
        <f t="shared" si="236"/>
        <v>0</v>
      </c>
      <c r="BF154" s="94">
        <f t="shared" si="237"/>
        <v>2.9375809368929535</v>
      </c>
      <c r="BG154" s="94">
        <f t="shared" si="238"/>
        <v>3.8167165227091671</v>
      </c>
      <c r="BH154" s="94">
        <f t="shared" si="239"/>
        <v>4.6958521085253793</v>
      </c>
      <c r="BI154" s="94">
        <f t="shared" si="240"/>
        <v>4.8442668166865834</v>
      </c>
      <c r="BJ154" s="94">
        <f t="shared" si="241"/>
        <v>6.6405022704691445</v>
      </c>
      <c r="BK154" s="94">
        <f t="shared" si="242"/>
        <v>0</v>
      </c>
      <c r="BL154" s="94">
        <f t="shared" si="243"/>
        <v>2.9120435483855314</v>
      </c>
      <c r="BM154" s="94">
        <f t="shared" si="244"/>
        <v>3.0397060765932848</v>
      </c>
      <c r="BN154" s="94">
        <f t="shared" si="245"/>
        <v>3.4226936612165448</v>
      </c>
      <c r="BO154" s="94">
        <f t="shared" si="246"/>
        <v>4.0000925505095939</v>
      </c>
      <c r="BP154" s="94">
        <f t="shared" si="247"/>
        <v>5.243172544050605</v>
      </c>
      <c r="BQ154" s="94">
        <f t="shared" si="248"/>
        <v>0</v>
      </c>
      <c r="BR154" s="94">
        <f t="shared" si="249"/>
        <v>2.6355024397587923</v>
      </c>
      <c r="BS154" s="94">
        <f t="shared" si="250"/>
        <v>3.7087319439631559</v>
      </c>
      <c r="BT154" s="94">
        <f t="shared" si="251"/>
        <v>4.781961448167519</v>
      </c>
      <c r="BU154" s="90">
        <f t="shared" si="185"/>
        <v>4.781961448167519</v>
      </c>
      <c r="BV154" s="94">
        <f t="shared" si="252"/>
        <v>5.8555327529828807</v>
      </c>
      <c r="BW154" s="94">
        <f t="shared" si="253"/>
        <v>0</v>
      </c>
      <c r="BX154" s="94">
        <f t="shared" si="254"/>
        <v>2.5447787918681808</v>
      </c>
      <c r="BY154" s="94">
        <f t="shared" si="255"/>
        <v>3.306359381830438</v>
      </c>
      <c r="BZ154" s="94">
        <f t="shared" si="256"/>
        <v>4.0679399717926978</v>
      </c>
      <c r="CA154" s="94">
        <f t="shared" si="257"/>
        <v>4.1965302445160173</v>
      </c>
      <c r="CB154" s="94">
        <f t="shared" si="258"/>
        <v>5.7525775260844112</v>
      </c>
      <c r="CC154" s="94">
        <f t="shared" si="259"/>
        <v>0</v>
      </c>
      <c r="CD154" s="94">
        <f t="shared" si="260"/>
        <v>2.2489991917081262</v>
      </c>
      <c r="CE154" s="94">
        <f t="shared" si="261"/>
        <v>2.573221485569086</v>
      </c>
      <c r="CF154" s="94">
        <f t="shared" si="262"/>
        <v>2.8974437794300463</v>
      </c>
      <c r="CG154" s="94">
        <f t="shared" si="263"/>
        <v>3.3862186531571865</v>
      </c>
      <c r="CH154" s="94">
        <f t="shared" si="264"/>
        <v>4.4385250771026001</v>
      </c>
      <c r="CI154" s="94">
        <f t="shared" si="265"/>
        <v>0</v>
      </c>
    </row>
    <row r="155" spans="1:87" x14ac:dyDescent="0.4">
      <c r="A155" s="86">
        <v>153</v>
      </c>
      <c r="B155" s="97" t="s">
        <v>206</v>
      </c>
      <c r="C155" s="98" t="s">
        <v>346</v>
      </c>
      <c r="D155" s="94">
        <f t="shared" si="186"/>
        <v>2.54</v>
      </c>
      <c r="E155" s="94">
        <f t="shared" si="187"/>
        <v>1.5957179556152998</v>
      </c>
      <c r="F155" s="94">
        <f t="shared" si="188"/>
        <v>2.2455307902444996</v>
      </c>
      <c r="G155" s="94">
        <f t="shared" si="189"/>
        <v>2.8953436248736999</v>
      </c>
      <c r="H155" s="90">
        <f t="shared" si="182"/>
        <v>2.8953436248736999</v>
      </c>
      <c r="I155" s="94">
        <f t="shared" si="190"/>
        <v>3.5453522963694</v>
      </c>
      <c r="J155" s="94">
        <f t="shared" si="191"/>
        <v>0</v>
      </c>
      <c r="K155" s="94">
        <f t="shared" si="192"/>
        <v>1.5708988967341997</v>
      </c>
      <c r="L155" s="94">
        <f t="shared" si="193"/>
        <v>2.0410248784540999</v>
      </c>
      <c r="M155" s="94">
        <f t="shared" si="194"/>
        <v>2.5111508601739998</v>
      </c>
      <c r="N155" s="94">
        <f t="shared" si="195"/>
        <v>2.5905170142708998</v>
      </c>
      <c r="O155" s="94">
        <f t="shared" si="196"/>
        <v>3.5510707328711999</v>
      </c>
      <c r="P155" s="94">
        <f t="shared" si="197"/>
        <v>0</v>
      </c>
      <c r="Q155" s="94">
        <f t="shared" si="198"/>
        <v>1.5572425392435996</v>
      </c>
      <c r="R155" s="94">
        <f t="shared" si="199"/>
        <v>1.6255112709054997</v>
      </c>
      <c r="S155" s="94">
        <f t="shared" si="200"/>
        <v>1.8303174658912003</v>
      </c>
      <c r="T155" s="94">
        <f t="shared" si="201"/>
        <v>2.1390869254061999</v>
      </c>
      <c r="U155" s="94">
        <f t="shared" si="202"/>
        <v>2.8038355850537995</v>
      </c>
      <c r="V155" s="94">
        <f t="shared" si="203"/>
        <v>0</v>
      </c>
      <c r="W155" s="94">
        <f t="shared" si="204"/>
        <v>1.4093595934538998</v>
      </c>
      <c r="X155" s="94">
        <f t="shared" si="205"/>
        <v>1.9832791144187996</v>
      </c>
      <c r="Y155" s="94">
        <f t="shared" si="206"/>
        <v>2.5571986353836995</v>
      </c>
      <c r="Z155" s="90">
        <f t="shared" si="183"/>
        <v>2.5571986353836995</v>
      </c>
      <c r="AA155" s="94">
        <f t="shared" si="207"/>
        <v>3.1313009374239997</v>
      </c>
      <c r="AB155" s="94">
        <f t="shared" si="208"/>
        <v>0</v>
      </c>
      <c r="AC155" s="94">
        <f t="shared" si="209"/>
        <v>1.3608442737262998</v>
      </c>
      <c r="AD155" s="94">
        <f t="shared" si="210"/>
        <v>1.7681066212996999</v>
      </c>
      <c r="AE155" s="94">
        <f t="shared" si="211"/>
        <v>2.1753689688731002</v>
      </c>
      <c r="AF155" s="94">
        <f t="shared" si="212"/>
        <v>2.2441338205968</v>
      </c>
      <c r="AG155" s="94">
        <f t="shared" si="213"/>
        <v>3.0762446663552998</v>
      </c>
      <c r="AH155" s="94">
        <f t="shared" si="214"/>
        <v>0</v>
      </c>
      <c r="AI155" s="94">
        <f t="shared" si="215"/>
        <v>1.2026733645498</v>
      </c>
      <c r="AJ155" s="94">
        <f t="shared" si="216"/>
        <v>1.3760542703577998</v>
      </c>
      <c r="AK155" s="94">
        <f t="shared" si="217"/>
        <v>1.5494351761657996</v>
      </c>
      <c r="AL155" s="94">
        <f t="shared" si="218"/>
        <v>1.8108121139878002</v>
      </c>
      <c r="AM155" s="94">
        <f t="shared" si="219"/>
        <v>2.3735428219799997</v>
      </c>
      <c r="AN155" s="94">
        <f t="shared" si="220"/>
        <v>0</v>
      </c>
      <c r="AO155" s="94">
        <f t="shared" si="221"/>
        <v>0.45</v>
      </c>
      <c r="AP155" s="94">
        <f t="shared" si="222"/>
        <v>3.5956954268509995</v>
      </c>
      <c r="AQ155" s="94">
        <f t="shared" si="223"/>
        <v>3.9165676047156999</v>
      </c>
      <c r="AR155" s="94">
        <f t="shared" si="224"/>
        <v>0</v>
      </c>
      <c r="AS155" s="94">
        <f t="shared" si="225"/>
        <v>2.6744657510438996</v>
      </c>
      <c r="AT155" s="94">
        <f t="shared" si="226"/>
        <v>2.8853951120555008</v>
      </c>
      <c r="AU155" s="94">
        <f t="shared" si="227"/>
        <v>0</v>
      </c>
      <c r="AV155" s="94">
        <f t="shared" si="228"/>
        <v>2.9568886241190997</v>
      </c>
      <c r="AW155" s="94">
        <f t="shared" si="229"/>
        <v>2.9963693364055</v>
      </c>
      <c r="AX155" s="94">
        <f t="shared" si="230"/>
        <v>0</v>
      </c>
      <c r="AY155" s="94">
        <f t="shared" si="231"/>
        <v>0</v>
      </c>
      <c r="AZ155" s="94">
        <f t="shared" si="232"/>
        <v>2.983992577000611</v>
      </c>
      <c r="BA155" s="94">
        <f t="shared" si="233"/>
        <v>4.1991425777572147</v>
      </c>
      <c r="BB155" s="94">
        <f t="shared" si="234"/>
        <v>5.4142925785138196</v>
      </c>
      <c r="BC155" s="90">
        <f t="shared" si="184"/>
        <v>5.4142925785138196</v>
      </c>
      <c r="BD155" s="94">
        <f t="shared" si="235"/>
        <v>6.6298087942107777</v>
      </c>
      <c r="BE155" s="94">
        <f t="shared" si="236"/>
        <v>0</v>
      </c>
      <c r="BF155" s="94">
        <f t="shared" si="237"/>
        <v>2.9375809368929535</v>
      </c>
      <c r="BG155" s="94">
        <f t="shared" si="238"/>
        <v>3.8167165227091671</v>
      </c>
      <c r="BH155" s="94">
        <f t="shared" si="239"/>
        <v>4.6958521085253793</v>
      </c>
      <c r="BI155" s="94">
        <f t="shared" si="240"/>
        <v>4.8442668166865834</v>
      </c>
      <c r="BJ155" s="94">
        <f t="shared" si="241"/>
        <v>6.6405022704691445</v>
      </c>
      <c r="BK155" s="94">
        <f t="shared" si="242"/>
        <v>0</v>
      </c>
      <c r="BL155" s="94">
        <f t="shared" si="243"/>
        <v>2.9120435483855314</v>
      </c>
      <c r="BM155" s="94">
        <f t="shared" si="244"/>
        <v>3.0397060765932848</v>
      </c>
      <c r="BN155" s="94">
        <f t="shared" si="245"/>
        <v>3.4226936612165448</v>
      </c>
      <c r="BO155" s="94">
        <f t="shared" si="246"/>
        <v>4.0000925505095939</v>
      </c>
      <c r="BP155" s="94">
        <f t="shared" si="247"/>
        <v>5.243172544050605</v>
      </c>
      <c r="BQ155" s="94">
        <f t="shared" si="248"/>
        <v>0</v>
      </c>
      <c r="BR155" s="94">
        <f t="shared" si="249"/>
        <v>2.6355024397587923</v>
      </c>
      <c r="BS155" s="94">
        <f t="shared" si="250"/>
        <v>3.7087319439631559</v>
      </c>
      <c r="BT155" s="94">
        <f t="shared" si="251"/>
        <v>4.781961448167519</v>
      </c>
      <c r="BU155" s="90">
        <f t="shared" si="185"/>
        <v>4.781961448167519</v>
      </c>
      <c r="BV155" s="94">
        <f t="shared" si="252"/>
        <v>5.8555327529828807</v>
      </c>
      <c r="BW155" s="94">
        <f t="shared" si="253"/>
        <v>0</v>
      </c>
      <c r="BX155" s="94">
        <f t="shared" si="254"/>
        <v>2.5447787918681808</v>
      </c>
      <c r="BY155" s="94">
        <f t="shared" si="255"/>
        <v>3.306359381830438</v>
      </c>
      <c r="BZ155" s="94">
        <f t="shared" si="256"/>
        <v>4.0679399717926978</v>
      </c>
      <c r="CA155" s="94">
        <f t="shared" si="257"/>
        <v>4.1965302445160173</v>
      </c>
      <c r="CB155" s="94">
        <f t="shared" si="258"/>
        <v>5.7525775260844112</v>
      </c>
      <c r="CC155" s="94">
        <f t="shared" si="259"/>
        <v>0</v>
      </c>
      <c r="CD155" s="94">
        <f t="shared" si="260"/>
        <v>2.2489991917081262</v>
      </c>
      <c r="CE155" s="94">
        <f t="shared" si="261"/>
        <v>2.573221485569086</v>
      </c>
      <c r="CF155" s="94">
        <f t="shared" si="262"/>
        <v>2.8974437794300463</v>
      </c>
      <c r="CG155" s="94">
        <f t="shared" si="263"/>
        <v>3.3862186531571865</v>
      </c>
      <c r="CH155" s="94">
        <f t="shared" si="264"/>
        <v>4.4385250771026001</v>
      </c>
      <c r="CI155" s="94">
        <f t="shared" si="265"/>
        <v>0</v>
      </c>
    </row>
    <row r="156" spans="1:87" x14ac:dyDescent="0.4">
      <c r="A156" s="86">
        <v>154</v>
      </c>
      <c r="B156" s="97" t="s">
        <v>207</v>
      </c>
      <c r="C156" s="98" t="s">
        <v>346</v>
      </c>
      <c r="D156" s="94">
        <f t="shared" si="186"/>
        <v>2.54</v>
      </c>
      <c r="E156" s="94">
        <f t="shared" si="187"/>
        <v>1.5957179556152998</v>
      </c>
      <c r="F156" s="94">
        <f t="shared" si="188"/>
        <v>2.2455307902444996</v>
      </c>
      <c r="G156" s="94">
        <f t="shared" si="189"/>
        <v>2.8953436248736999</v>
      </c>
      <c r="H156" s="90">
        <f t="shared" si="182"/>
        <v>2.8953436248736999</v>
      </c>
      <c r="I156" s="94">
        <f t="shared" si="190"/>
        <v>3.5453522963694</v>
      </c>
      <c r="J156" s="94">
        <f t="shared" si="191"/>
        <v>0</v>
      </c>
      <c r="K156" s="94">
        <f t="shared" si="192"/>
        <v>1.5708988967341997</v>
      </c>
      <c r="L156" s="94">
        <f t="shared" si="193"/>
        <v>2.0410248784540999</v>
      </c>
      <c r="M156" s="94">
        <f t="shared" si="194"/>
        <v>2.5111508601739998</v>
      </c>
      <c r="N156" s="94">
        <f t="shared" si="195"/>
        <v>2.5905170142708998</v>
      </c>
      <c r="O156" s="94">
        <f t="shared" si="196"/>
        <v>3.5510707328711999</v>
      </c>
      <c r="P156" s="94">
        <f t="shared" si="197"/>
        <v>0</v>
      </c>
      <c r="Q156" s="94">
        <f t="shared" si="198"/>
        <v>1.5572425392435996</v>
      </c>
      <c r="R156" s="94">
        <f t="shared" si="199"/>
        <v>1.6255112709054997</v>
      </c>
      <c r="S156" s="94">
        <f t="shared" si="200"/>
        <v>1.8303174658912003</v>
      </c>
      <c r="T156" s="94">
        <f t="shared" si="201"/>
        <v>2.1390869254061999</v>
      </c>
      <c r="U156" s="94">
        <f t="shared" si="202"/>
        <v>2.8038355850537995</v>
      </c>
      <c r="V156" s="94">
        <f t="shared" si="203"/>
        <v>0</v>
      </c>
      <c r="W156" s="94">
        <f t="shared" si="204"/>
        <v>1.4093595934538998</v>
      </c>
      <c r="X156" s="94">
        <f t="shared" si="205"/>
        <v>1.9832791144187996</v>
      </c>
      <c r="Y156" s="94">
        <f t="shared" si="206"/>
        <v>2.5571986353836995</v>
      </c>
      <c r="Z156" s="90">
        <f t="shared" si="183"/>
        <v>2.5571986353836995</v>
      </c>
      <c r="AA156" s="94">
        <f t="shared" si="207"/>
        <v>3.1313009374239997</v>
      </c>
      <c r="AB156" s="94">
        <f t="shared" si="208"/>
        <v>0</v>
      </c>
      <c r="AC156" s="94">
        <f t="shared" si="209"/>
        <v>1.3608442737262998</v>
      </c>
      <c r="AD156" s="94">
        <f t="shared" si="210"/>
        <v>1.7681066212996999</v>
      </c>
      <c r="AE156" s="94">
        <f t="shared" si="211"/>
        <v>2.1753689688731002</v>
      </c>
      <c r="AF156" s="94">
        <f t="shared" si="212"/>
        <v>2.2441338205968</v>
      </c>
      <c r="AG156" s="94">
        <f t="shared" si="213"/>
        <v>3.0762446663552998</v>
      </c>
      <c r="AH156" s="94">
        <f t="shared" si="214"/>
        <v>0</v>
      </c>
      <c r="AI156" s="94">
        <f t="shared" si="215"/>
        <v>1.2026733645498</v>
      </c>
      <c r="AJ156" s="94">
        <f t="shared" si="216"/>
        <v>1.3760542703577998</v>
      </c>
      <c r="AK156" s="94">
        <f t="shared" si="217"/>
        <v>1.5494351761657996</v>
      </c>
      <c r="AL156" s="94">
        <f t="shared" si="218"/>
        <v>1.8108121139878002</v>
      </c>
      <c r="AM156" s="94">
        <f t="shared" si="219"/>
        <v>2.3735428219799997</v>
      </c>
      <c r="AN156" s="94">
        <f t="shared" si="220"/>
        <v>0</v>
      </c>
      <c r="AO156" s="94">
        <f t="shared" si="221"/>
        <v>0.45</v>
      </c>
      <c r="AP156" s="94">
        <f t="shared" si="222"/>
        <v>3.5956954268509995</v>
      </c>
      <c r="AQ156" s="94">
        <f t="shared" si="223"/>
        <v>3.9165676047156999</v>
      </c>
      <c r="AR156" s="94">
        <f t="shared" si="224"/>
        <v>0</v>
      </c>
      <c r="AS156" s="94">
        <f t="shared" si="225"/>
        <v>2.6744657510438996</v>
      </c>
      <c r="AT156" s="94">
        <f t="shared" si="226"/>
        <v>2.8853951120555008</v>
      </c>
      <c r="AU156" s="94">
        <f t="shared" si="227"/>
        <v>0</v>
      </c>
      <c r="AV156" s="94">
        <f t="shared" si="228"/>
        <v>2.9568886241190997</v>
      </c>
      <c r="AW156" s="94">
        <f t="shared" si="229"/>
        <v>2.9963693364055</v>
      </c>
      <c r="AX156" s="94">
        <f t="shared" si="230"/>
        <v>0</v>
      </c>
      <c r="AY156" s="94">
        <f t="shared" si="231"/>
        <v>0</v>
      </c>
      <c r="AZ156" s="94">
        <f t="shared" si="232"/>
        <v>2.983992577000611</v>
      </c>
      <c r="BA156" s="94">
        <f t="shared" si="233"/>
        <v>4.1991425777572147</v>
      </c>
      <c r="BB156" s="94">
        <f t="shared" si="234"/>
        <v>5.4142925785138196</v>
      </c>
      <c r="BC156" s="90">
        <f t="shared" si="184"/>
        <v>5.4142925785138196</v>
      </c>
      <c r="BD156" s="94">
        <f t="shared" si="235"/>
        <v>6.6298087942107777</v>
      </c>
      <c r="BE156" s="94">
        <f t="shared" si="236"/>
        <v>0</v>
      </c>
      <c r="BF156" s="94">
        <f t="shared" si="237"/>
        <v>2.9375809368929535</v>
      </c>
      <c r="BG156" s="94">
        <f t="shared" si="238"/>
        <v>3.8167165227091671</v>
      </c>
      <c r="BH156" s="94">
        <f t="shared" si="239"/>
        <v>4.6958521085253793</v>
      </c>
      <c r="BI156" s="94">
        <f t="shared" si="240"/>
        <v>4.8442668166865834</v>
      </c>
      <c r="BJ156" s="94">
        <f t="shared" si="241"/>
        <v>6.6405022704691445</v>
      </c>
      <c r="BK156" s="94">
        <f t="shared" si="242"/>
        <v>0</v>
      </c>
      <c r="BL156" s="94">
        <f t="shared" si="243"/>
        <v>2.9120435483855314</v>
      </c>
      <c r="BM156" s="94">
        <f t="shared" si="244"/>
        <v>3.0397060765932848</v>
      </c>
      <c r="BN156" s="94">
        <f t="shared" si="245"/>
        <v>3.4226936612165448</v>
      </c>
      <c r="BO156" s="94">
        <f t="shared" si="246"/>
        <v>4.0000925505095939</v>
      </c>
      <c r="BP156" s="94">
        <f t="shared" si="247"/>
        <v>5.243172544050605</v>
      </c>
      <c r="BQ156" s="94">
        <f t="shared" si="248"/>
        <v>0</v>
      </c>
      <c r="BR156" s="94">
        <f t="shared" si="249"/>
        <v>2.6355024397587923</v>
      </c>
      <c r="BS156" s="94">
        <f t="shared" si="250"/>
        <v>3.7087319439631559</v>
      </c>
      <c r="BT156" s="94">
        <f t="shared" si="251"/>
        <v>4.781961448167519</v>
      </c>
      <c r="BU156" s="90">
        <f t="shared" si="185"/>
        <v>4.781961448167519</v>
      </c>
      <c r="BV156" s="94">
        <f t="shared" si="252"/>
        <v>5.8555327529828807</v>
      </c>
      <c r="BW156" s="94">
        <f t="shared" si="253"/>
        <v>0</v>
      </c>
      <c r="BX156" s="94">
        <f t="shared" si="254"/>
        <v>2.5447787918681808</v>
      </c>
      <c r="BY156" s="94">
        <f t="shared" si="255"/>
        <v>3.306359381830438</v>
      </c>
      <c r="BZ156" s="94">
        <f t="shared" si="256"/>
        <v>4.0679399717926978</v>
      </c>
      <c r="CA156" s="94">
        <f t="shared" si="257"/>
        <v>4.1965302445160173</v>
      </c>
      <c r="CB156" s="94">
        <f t="shared" si="258"/>
        <v>5.7525775260844112</v>
      </c>
      <c r="CC156" s="94">
        <f t="shared" si="259"/>
        <v>0</v>
      </c>
      <c r="CD156" s="94">
        <f t="shared" si="260"/>
        <v>2.2489991917081262</v>
      </c>
      <c r="CE156" s="94">
        <f t="shared" si="261"/>
        <v>2.573221485569086</v>
      </c>
      <c r="CF156" s="94">
        <f t="shared" si="262"/>
        <v>2.8974437794300463</v>
      </c>
      <c r="CG156" s="94">
        <f t="shared" si="263"/>
        <v>3.3862186531571865</v>
      </c>
      <c r="CH156" s="94">
        <f t="shared" si="264"/>
        <v>4.4385250771026001</v>
      </c>
      <c r="CI156" s="94">
        <f t="shared" si="265"/>
        <v>0</v>
      </c>
    </row>
    <row r="157" spans="1:87" x14ac:dyDescent="0.4">
      <c r="A157" s="86">
        <v>155</v>
      </c>
      <c r="B157" s="97" t="s">
        <v>208</v>
      </c>
      <c r="C157" s="98" t="s">
        <v>346</v>
      </c>
      <c r="D157" s="94">
        <f t="shared" si="186"/>
        <v>2.54</v>
      </c>
      <c r="E157" s="94">
        <f t="shared" si="187"/>
        <v>1.5957179556152998</v>
      </c>
      <c r="F157" s="94">
        <f t="shared" si="188"/>
        <v>2.2455307902444996</v>
      </c>
      <c r="G157" s="94">
        <f t="shared" si="189"/>
        <v>2.8953436248736999</v>
      </c>
      <c r="H157" s="90">
        <f t="shared" si="182"/>
        <v>2.8953436248736999</v>
      </c>
      <c r="I157" s="94">
        <f t="shared" si="190"/>
        <v>3.5453522963694</v>
      </c>
      <c r="J157" s="94">
        <f t="shared" si="191"/>
        <v>0</v>
      </c>
      <c r="K157" s="94">
        <f t="shared" si="192"/>
        <v>1.5708988967341997</v>
      </c>
      <c r="L157" s="94">
        <f t="shared" si="193"/>
        <v>2.0410248784540999</v>
      </c>
      <c r="M157" s="94">
        <f t="shared" si="194"/>
        <v>2.5111508601739998</v>
      </c>
      <c r="N157" s="94">
        <f t="shared" si="195"/>
        <v>2.5905170142708998</v>
      </c>
      <c r="O157" s="94">
        <f t="shared" si="196"/>
        <v>3.5510707328711999</v>
      </c>
      <c r="P157" s="94">
        <f t="shared" si="197"/>
        <v>0</v>
      </c>
      <c r="Q157" s="94">
        <f t="shared" si="198"/>
        <v>1.5572425392435996</v>
      </c>
      <c r="R157" s="94">
        <f t="shared" si="199"/>
        <v>1.6255112709054997</v>
      </c>
      <c r="S157" s="94">
        <f t="shared" si="200"/>
        <v>1.8303174658912003</v>
      </c>
      <c r="T157" s="94">
        <f t="shared" si="201"/>
        <v>2.1390869254061999</v>
      </c>
      <c r="U157" s="94">
        <f t="shared" si="202"/>
        <v>2.8038355850537995</v>
      </c>
      <c r="V157" s="94">
        <f t="shared" si="203"/>
        <v>0</v>
      </c>
      <c r="W157" s="94">
        <f t="shared" si="204"/>
        <v>1.4093595934538998</v>
      </c>
      <c r="X157" s="94">
        <f t="shared" si="205"/>
        <v>1.9832791144187996</v>
      </c>
      <c r="Y157" s="94">
        <f t="shared" si="206"/>
        <v>2.5571986353836995</v>
      </c>
      <c r="Z157" s="90">
        <f t="shared" si="183"/>
        <v>2.5571986353836995</v>
      </c>
      <c r="AA157" s="94">
        <f t="shared" si="207"/>
        <v>3.1313009374239997</v>
      </c>
      <c r="AB157" s="94">
        <f t="shared" si="208"/>
        <v>0</v>
      </c>
      <c r="AC157" s="94">
        <f t="shared" si="209"/>
        <v>1.3608442737262998</v>
      </c>
      <c r="AD157" s="94">
        <f t="shared" si="210"/>
        <v>1.7681066212996999</v>
      </c>
      <c r="AE157" s="94">
        <f t="shared" si="211"/>
        <v>2.1753689688731002</v>
      </c>
      <c r="AF157" s="94">
        <f t="shared" si="212"/>
        <v>2.2441338205968</v>
      </c>
      <c r="AG157" s="94">
        <f t="shared" si="213"/>
        <v>3.0762446663552998</v>
      </c>
      <c r="AH157" s="94">
        <f t="shared" si="214"/>
        <v>0</v>
      </c>
      <c r="AI157" s="94">
        <f t="shared" si="215"/>
        <v>1.2026733645498</v>
      </c>
      <c r="AJ157" s="94">
        <f t="shared" si="216"/>
        <v>1.3760542703577998</v>
      </c>
      <c r="AK157" s="94">
        <f t="shared" si="217"/>
        <v>1.5494351761657996</v>
      </c>
      <c r="AL157" s="94">
        <f t="shared" si="218"/>
        <v>1.8108121139878002</v>
      </c>
      <c r="AM157" s="94">
        <f t="shared" si="219"/>
        <v>2.3735428219799997</v>
      </c>
      <c r="AN157" s="94">
        <f t="shared" si="220"/>
        <v>0</v>
      </c>
      <c r="AO157" s="94">
        <f t="shared" si="221"/>
        <v>0.45</v>
      </c>
      <c r="AP157" s="94">
        <f t="shared" si="222"/>
        <v>3.5956954268509995</v>
      </c>
      <c r="AQ157" s="94">
        <f t="shared" si="223"/>
        <v>3.9165676047156999</v>
      </c>
      <c r="AR157" s="94">
        <f t="shared" si="224"/>
        <v>0</v>
      </c>
      <c r="AS157" s="94">
        <f t="shared" si="225"/>
        <v>2.6744657510438996</v>
      </c>
      <c r="AT157" s="94">
        <f t="shared" si="226"/>
        <v>2.8853951120555008</v>
      </c>
      <c r="AU157" s="94">
        <f t="shared" si="227"/>
        <v>0</v>
      </c>
      <c r="AV157" s="94">
        <f t="shared" si="228"/>
        <v>2.9568886241190997</v>
      </c>
      <c r="AW157" s="94">
        <f t="shared" si="229"/>
        <v>2.9963693364055</v>
      </c>
      <c r="AX157" s="94">
        <f t="shared" si="230"/>
        <v>0</v>
      </c>
      <c r="AY157" s="94">
        <f t="shared" si="231"/>
        <v>0</v>
      </c>
      <c r="AZ157" s="94">
        <f t="shared" si="232"/>
        <v>2.983992577000611</v>
      </c>
      <c r="BA157" s="94">
        <f t="shared" si="233"/>
        <v>4.1991425777572147</v>
      </c>
      <c r="BB157" s="94">
        <f t="shared" si="234"/>
        <v>5.4142925785138196</v>
      </c>
      <c r="BC157" s="90">
        <f t="shared" si="184"/>
        <v>5.4142925785138196</v>
      </c>
      <c r="BD157" s="94">
        <f t="shared" si="235"/>
        <v>6.6298087942107777</v>
      </c>
      <c r="BE157" s="94">
        <f t="shared" si="236"/>
        <v>0</v>
      </c>
      <c r="BF157" s="94">
        <f t="shared" si="237"/>
        <v>2.9375809368929535</v>
      </c>
      <c r="BG157" s="94">
        <f t="shared" si="238"/>
        <v>3.8167165227091671</v>
      </c>
      <c r="BH157" s="94">
        <f t="shared" si="239"/>
        <v>4.6958521085253793</v>
      </c>
      <c r="BI157" s="94">
        <f t="shared" si="240"/>
        <v>4.8442668166865834</v>
      </c>
      <c r="BJ157" s="94">
        <f t="shared" si="241"/>
        <v>6.6405022704691445</v>
      </c>
      <c r="BK157" s="94">
        <f t="shared" si="242"/>
        <v>0</v>
      </c>
      <c r="BL157" s="94">
        <f t="shared" si="243"/>
        <v>2.9120435483855314</v>
      </c>
      <c r="BM157" s="94">
        <f t="shared" si="244"/>
        <v>3.0397060765932848</v>
      </c>
      <c r="BN157" s="94">
        <f t="shared" si="245"/>
        <v>3.4226936612165448</v>
      </c>
      <c r="BO157" s="94">
        <f t="shared" si="246"/>
        <v>4.0000925505095939</v>
      </c>
      <c r="BP157" s="94">
        <f t="shared" si="247"/>
        <v>5.243172544050605</v>
      </c>
      <c r="BQ157" s="94">
        <f t="shared" si="248"/>
        <v>0</v>
      </c>
      <c r="BR157" s="94">
        <f t="shared" si="249"/>
        <v>2.6355024397587923</v>
      </c>
      <c r="BS157" s="94">
        <f t="shared" si="250"/>
        <v>3.7087319439631559</v>
      </c>
      <c r="BT157" s="94">
        <f t="shared" si="251"/>
        <v>4.781961448167519</v>
      </c>
      <c r="BU157" s="90">
        <f t="shared" si="185"/>
        <v>4.781961448167519</v>
      </c>
      <c r="BV157" s="94">
        <f t="shared" si="252"/>
        <v>5.8555327529828807</v>
      </c>
      <c r="BW157" s="94">
        <f t="shared" si="253"/>
        <v>0</v>
      </c>
      <c r="BX157" s="94">
        <f t="shared" si="254"/>
        <v>2.5447787918681808</v>
      </c>
      <c r="BY157" s="94">
        <f t="shared" si="255"/>
        <v>3.306359381830438</v>
      </c>
      <c r="BZ157" s="94">
        <f t="shared" si="256"/>
        <v>4.0679399717926978</v>
      </c>
      <c r="CA157" s="94">
        <f t="shared" si="257"/>
        <v>4.1965302445160173</v>
      </c>
      <c r="CB157" s="94">
        <f t="shared" si="258"/>
        <v>5.7525775260844112</v>
      </c>
      <c r="CC157" s="94">
        <f t="shared" si="259"/>
        <v>0</v>
      </c>
      <c r="CD157" s="94">
        <f t="shared" si="260"/>
        <v>2.2489991917081262</v>
      </c>
      <c r="CE157" s="94">
        <f t="shared" si="261"/>
        <v>2.573221485569086</v>
      </c>
      <c r="CF157" s="94">
        <f t="shared" si="262"/>
        <v>2.8974437794300463</v>
      </c>
      <c r="CG157" s="94">
        <f t="shared" si="263"/>
        <v>3.3862186531571865</v>
      </c>
      <c r="CH157" s="94">
        <f t="shared" si="264"/>
        <v>4.4385250771026001</v>
      </c>
      <c r="CI157" s="94">
        <f t="shared" si="265"/>
        <v>0</v>
      </c>
    </row>
    <row r="158" spans="1:87" x14ac:dyDescent="0.4">
      <c r="A158" s="86">
        <v>156</v>
      </c>
      <c r="B158" s="97" t="s">
        <v>209</v>
      </c>
      <c r="C158" s="98" t="s">
        <v>346</v>
      </c>
      <c r="D158" s="94">
        <f t="shared" si="186"/>
        <v>2.54</v>
      </c>
      <c r="E158" s="94">
        <f t="shared" si="187"/>
        <v>1.5957179556152998</v>
      </c>
      <c r="F158" s="94">
        <f t="shared" si="188"/>
        <v>2.2455307902444996</v>
      </c>
      <c r="G158" s="94">
        <f t="shared" si="189"/>
        <v>2.8953436248736999</v>
      </c>
      <c r="H158" s="90">
        <f t="shared" si="182"/>
        <v>2.8953436248736999</v>
      </c>
      <c r="I158" s="94">
        <f t="shared" si="190"/>
        <v>3.5453522963694</v>
      </c>
      <c r="J158" s="94">
        <f t="shared" si="191"/>
        <v>0</v>
      </c>
      <c r="K158" s="94">
        <f t="shared" si="192"/>
        <v>1.5708988967341997</v>
      </c>
      <c r="L158" s="94">
        <f t="shared" si="193"/>
        <v>2.0410248784540999</v>
      </c>
      <c r="M158" s="94">
        <f t="shared" si="194"/>
        <v>2.5111508601739998</v>
      </c>
      <c r="N158" s="94">
        <f t="shared" si="195"/>
        <v>2.5905170142708998</v>
      </c>
      <c r="O158" s="94">
        <f t="shared" si="196"/>
        <v>3.5510707328711999</v>
      </c>
      <c r="P158" s="94">
        <f t="shared" si="197"/>
        <v>0</v>
      </c>
      <c r="Q158" s="94">
        <f t="shared" si="198"/>
        <v>1.5572425392435996</v>
      </c>
      <c r="R158" s="94">
        <f t="shared" si="199"/>
        <v>1.6255112709054997</v>
      </c>
      <c r="S158" s="94">
        <f t="shared" si="200"/>
        <v>1.8303174658912003</v>
      </c>
      <c r="T158" s="94">
        <f t="shared" si="201"/>
        <v>2.1390869254061999</v>
      </c>
      <c r="U158" s="94">
        <f t="shared" si="202"/>
        <v>2.8038355850537995</v>
      </c>
      <c r="V158" s="94">
        <f t="shared" si="203"/>
        <v>0</v>
      </c>
      <c r="W158" s="94">
        <f t="shared" si="204"/>
        <v>1.4093595934538998</v>
      </c>
      <c r="X158" s="94">
        <f t="shared" si="205"/>
        <v>1.9832791144187996</v>
      </c>
      <c r="Y158" s="94">
        <f t="shared" si="206"/>
        <v>2.5571986353836995</v>
      </c>
      <c r="Z158" s="90">
        <f t="shared" si="183"/>
        <v>2.5571986353836995</v>
      </c>
      <c r="AA158" s="94">
        <f t="shared" si="207"/>
        <v>3.1313009374239997</v>
      </c>
      <c r="AB158" s="94">
        <f t="shared" si="208"/>
        <v>0</v>
      </c>
      <c r="AC158" s="94">
        <f t="shared" si="209"/>
        <v>1.3608442737262998</v>
      </c>
      <c r="AD158" s="94">
        <f t="shared" si="210"/>
        <v>1.7681066212996999</v>
      </c>
      <c r="AE158" s="94">
        <f t="shared" si="211"/>
        <v>2.1753689688731002</v>
      </c>
      <c r="AF158" s="94">
        <f t="shared" si="212"/>
        <v>2.2441338205968</v>
      </c>
      <c r="AG158" s="94">
        <f t="shared" si="213"/>
        <v>3.0762446663552998</v>
      </c>
      <c r="AH158" s="94">
        <f t="shared" si="214"/>
        <v>0</v>
      </c>
      <c r="AI158" s="94">
        <f t="shared" si="215"/>
        <v>1.2026733645498</v>
      </c>
      <c r="AJ158" s="94">
        <f t="shared" si="216"/>
        <v>1.3760542703577998</v>
      </c>
      <c r="AK158" s="94">
        <f t="shared" si="217"/>
        <v>1.5494351761657996</v>
      </c>
      <c r="AL158" s="94">
        <f t="shared" si="218"/>
        <v>1.8108121139878002</v>
      </c>
      <c r="AM158" s="94">
        <f t="shared" si="219"/>
        <v>2.3735428219799997</v>
      </c>
      <c r="AN158" s="94">
        <f t="shared" si="220"/>
        <v>0</v>
      </c>
      <c r="AO158" s="94">
        <f t="shared" si="221"/>
        <v>0.45</v>
      </c>
      <c r="AP158" s="94">
        <f t="shared" si="222"/>
        <v>3.5956954268509995</v>
      </c>
      <c r="AQ158" s="94">
        <f t="shared" si="223"/>
        <v>3.9165676047156999</v>
      </c>
      <c r="AR158" s="94">
        <f t="shared" si="224"/>
        <v>0</v>
      </c>
      <c r="AS158" s="94">
        <f t="shared" si="225"/>
        <v>2.6744657510438996</v>
      </c>
      <c r="AT158" s="94">
        <f t="shared" si="226"/>
        <v>2.8853951120555008</v>
      </c>
      <c r="AU158" s="94">
        <f t="shared" si="227"/>
        <v>0</v>
      </c>
      <c r="AV158" s="94">
        <f t="shared" si="228"/>
        <v>2.9568886241190997</v>
      </c>
      <c r="AW158" s="94">
        <f t="shared" si="229"/>
        <v>2.9963693364055</v>
      </c>
      <c r="AX158" s="94">
        <f t="shared" si="230"/>
        <v>0</v>
      </c>
      <c r="AY158" s="94">
        <f t="shared" si="231"/>
        <v>0</v>
      </c>
      <c r="AZ158" s="94">
        <f t="shared" si="232"/>
        <v>2.983992577000611</v>
      </c>
      <c r="BA158" s="94">
        <f t="shared" si="233"/>
        <v>4.1991425777572147</v>
      </c>
      <c r="BB158" s="94">
        <f t="shared" si="234"/>
        <v>5.4142925785138196</v>
      </c>
      <c r="BC158" s="90">
        <f t="shared" si="184"/>
        <v>5.4142925785138196</v>
      </c>
      <c r="BD158" s="94">
        <f t="shared" si="235"/>
        <v>6.6298087942107777</v>
      </c>
      <c r="BE158" s="94">
        <f t="shared" si="236"/>
        <v>0</v>
      </c>
      <c r="BF158" s="94">
        <f t="shared" si="237"/>
        <v>2.9375809368929535</v>
      </c>
      <c r="BG158" s="94">
        <f t="shared" si="238"/>
        <v>3.8167165227091671</v>
      </c>
      <c r="BH158" s="94">
        <f t="shared" si="239"/>
        <v>4.6958521085253793</v>
      </c>
      <c r="BI158" s="94">
        <f t="shared" si="240"/>
        <v>4.8442668166865834</v>
      </c>
      <c r="BJ158" s="94">
        <f t="shared" si="241"/>
        <v>6.6405022704691445</v>
      </c>
      <c r="BK158" s="94">
        <f t="shared" si="242"/>
        <v>0</v>
      </c>
      <c r="BL158" s="94">
        <f t="shared" si="243"/>
        <v>2.9120435483855314</v>
      </c>
      <c r="BM158" s="94">
        <f t="shared" si="244"/>
        <v>3.0397060765932848</v>
      </c>
      <c r="BN158" s="94">
        <f t="shared" si="245"/>
        <v>3.4226936612165448</v>
      </c>
      <c r="BO158" s="94">
        <f t="shared" si="246"/>
        <v>4.0000925505095939</v>
      </c>
      <c r="BP158" s="94">
        <f t="shared" si="247"/>
        <v>5.243172544050605</v>
      </c>
      <c r="BQ158" s="94">
        <f t="shared" si="248"/>
        <v>0</v>
      </c>
      <c r="BR158" s="94">
        <f t="shared" si="249"/>
        <v>2.6355024397587923</v>
      </c>
      <c r="BS158" s="94">
        <f t="shared" si="250"/>
        <v>3.7087319439631559</v>
      </c>
      <c r="BT158" s="94">
        <f t="shared" si="251"/>
        <v>4.781961448167519</v>
      </c>
      <c r="BU158" s="90">
        <f t="shared" si="185"/>
        <v>4.781961448167519</v>
      </c>
      <c r="BV158" s="94">
        <f t="shared" si="252"/>
        <v>5.8555327529828807</v>
      </c>
      <c r="BW158" s="94">
        <f t="shared" si="253"/>
        <v>0</v>
      </c>
      <c r="BX158" s="94">
        <f t="shared" si="254"/>
        <v>2.5447787918681808</v>
      </c>
      <c r="BY158" s="94">
        <f t="shared" si="255"/>
        <v>3.306359381830438</v>
      </c>
      <c r="BZ158" s="94">
        <f t="shared" si="256"/>
        <v>4.0679399717926978</v>
      </c>
      <c r="CA158" s="94">
        <f t="shared" si="257"/>
        <v>4.1965302445160173</v>
      </c>
      <c r="CB158" s="94">
        <f t="shared" si="258"/>
        <v>5.7525775260844112</v>
      </c>
      <c r="CC158" s="94">
        <f t="shared" si="259"/>
        <v>0</v>
      </c>
      <c r="CD158" s="94">
        <f t="shared" si="260"/>
        <v>2.2489991917081262</v>
      </c>
      <c r="CE158" s="94">
        <f t="shared" si="261"/>
        <v>2.573221485569086</v>
      </c>
      <c r="CF158" s="94">
        <f t="shared" si="262"/>
        <v>2.8974437794300463</v>
      </c>
      <c r="CG158" s="94">
        <f t="shared" si="263"/>
        <v>3.3862186531571865</v>
      </c>
      <c r="CH158" s="94">
        <f t="shared" si="264"/>
        <v>4.4385250771026001</v>
      </c>
      <c r="CI158" s="94">
        <f t="shared" si="265"/>
        <v>0</v>
      </c>
    </row>
    <row r="159" spans="1:87" x14ac:dyDescent="0.4">
      <c r="A159" s="86">
        <v>157</v>
      </c>
      <c r="B159" s="97" t="s">
        <v>210</v>
      </c>
      <c r="C159" s="98" t="s">
        <v>346</v>
      </c>
      <c r="D159" s="94">
        <f t="shared" si="186"/>
        <v>2.54</v>
      </c>
      <c r="E159" s="94">
        <f t="shared" si="187"/>
        <v>1.5957179556152998</v>
      </c>
      <c r="F159" s="94">
        <f t="shared" si="188"/>
        <v>2.2455307902444996</v>
      </c>
      <c r="G159" s="94">
        <f t="shared" si="189"/>
        <v>2.8953436248736999</v>
      </c>
      <c r="H159" s="90">
        <f t="shared" si="182"/>
        <v>2.8953436248736999</v>
      </c>
      <c r="I159" s="94">
        <f t="shared" si="190"/>
        <v>3.5453522963694</v>
      </c>
      <c r="J159" s="94">
        <f t="shared" si="191"/>
        <v>0</v>
      </c>
      <c r="K159" s="94">
        <f t="shared" si="192"/>
        <v>1.5708988967341997</v>
      </c>
      <c r="L159" s="94">
        <f t="shared" si="193"/>
        <v>2.0410248784540999</v>
      </c>
      <c r="M159" s="94">
        <f t="shared" si="194"/>
        <v>2.5111508601739998</v>
      </c>
      <c r="N159" s="94">
        <f t="shared" si="195"/>
        <v>2.5905170142708998</v>
      </c>
      <c r="O159" s="94">
        <f t="shared" si="196"/>
        <v>3.5510707328711999</v>
      </c>
      <c r="P159" s="94">
        <f t="shared" si="197"/>
        <v>0</v>
      </c>
      <c r="Q159" s="94">
        <f t="shared" si="198"/>
        <v>1.5572425392435996</v>
      </c>
      <c r="R159" s="94">
        <f t="shared" si="199"/>
        <v>1.6255112709054997</v>
      </c>
      <c r="S159" s="94">
        <f t="shared" si="200"/>
        <v>1.8303174658912003</v>
      </c>
      <c r="T159" s="94">
        <f t="shared" si="201"/>
        <v>2.1390869254061999</v>
      </c>
      <c r="U159" s="94">
        <f t="shared" si="202"/>
        <v>2.8038355850537995</v>
      </c>
      <c r="V159" s="94">
        <f t="shared" si="203"/>
        <v>0</v>
      </c>
      <c r="W159" s="94">
        <f t="shared" si="204"/>
        <v>1.4093595934538998</v>
      </c>
      <c r="X159" s="94">
        <f t="shared" si="205"/>
        <v>1.9832791144187996</v>
      </c>
      <c r="Y159" s="94">
        <f t="shared" si="206"/>
        <v>2.5571986353836995</v>
      </c>
      <c r="Z159" s="90">
        <f t="shared" si="183"/>
        <v>2.5571986353836995</v>
      </c>
      <c r="AA159" s="94">
        <f t="shared" si="207"/>
        <v>3.1313009374239997</v>
      </c>
      <c r="AB159" s="94">
        <f t="shared" si="208"/>
        <v>0</v>
      </c>
      <c r="AC159" s="94">
        <f t="shared" si="209"/>
        <v>1.3608442737262998</v>
      </c>
      <c r="AD159" s="94">
        <f t="shared" si="210"/>
        <v>1.7681066212996999</v>
      </c>
      <c r="AE159" s="94">
        <f t="shared" si="211"/>
        <v>2.1753689688731002</v>
      </c>
      <c r="AF159" s="94">
        <f t="shared" si="212"/>
        <v>2.2441338205968</v>
      </c>
      <c r="AG159" s="94">
        <f t="shared" si="213"/>
        <v>3.0762446663552998</v>
      </c>
      <c r="AH159" s="94">
        <f t="shared" si="214"/>
        <v>0</v>
      </c>
      <c r="AI159" s="94">
        <f t="shared" si="215"/>
        <v>1.2026733645498</v>
      </c>
      <c r="AJ159" s="94">
        <f t="shared" si="216"/>
        <v>1.3760542703577998</v>
      </c>
      <c r="AK159" s="94">
        <f t="shared" si="217"/>
        <v>1.5494351761657996</v>
      </c>
      <c r="AL159" s="94">
        <f t="shared" si="218"/>
        <v>1.8108121139878002</v>
      </c>
      <c r="AM159" s="94">
        <f t="shared" si="219"/>
        <v>2.3735428219799997</v>
      </c>
      <c r="AN159" s="94">
        <f t="shared" si="220"/>
        <v>0</v>
      </c>
      <c r="AO159" s="94">
        <f t="shared" si="221"/>
        <v>0.45</v>
      </c>
      <c r="AP159" s="94">
        <f t="shared" si="222"/>
        <v>3.5956954268509995</v>
      </c>
      <c r="AQ159" s="94">
        <f t="shared" si="223"/>
        <v>3.9165676047156999</v>
      </c>
      <c r="AR159" s="94">
        <f t="shared" si="224"/>
        <v>0</v>
      </c>
      <c r="AS159" s="94">
        <f t="shared" si="225"/>
        <v>2.6744657510438996</v>
      </c>
      <c r="AT159" s="94">
        <f t="shared" si="226"/>
        <v>2.8853951120555008</v>
      </c>
      <c r="AU159" s="94">
        <f t="shared" si="227"/>
        <v>0</v>
      </c>
      <c r="AV159" s="94">
        <f t="shared" si="228"/>
        <v>2.9568886241190997</v>
      </c>
      <c r="AW159" s="94">
        <f t="shared" si="229"/>
        <v>2.9963693364055</v>
      </c>
      <c r="AX159" s="94">
        <f t="shared" si="230"/>
        <v>0</v>
      </c>
      <c r="AY159" s="94">
        <f t="shared" si="231"/>
        <v>0</v>
      </c>
      <c r="AZ159" s="94">
        <f t="shared" si="232"/>
        <v>2.983992577000611</v>
      </c>
      <c r="BA159" s="94">
        <f t="shared" si="233"/>
        <v>4.1991425777572147</v>
      </c>
      <c r="BB159" s="94">
        <f t="shared" si="234"/>
        <v>5.4142925785138196</v>
      </c>
      <c r="BC159" s="90">
        <f t="shared" si="184"/>
        <v>5.4142925785138196</v>
      </c>
      <c r="BD159" s="94">
        <f t="shared" si="235"/>
        <v>6.6298087942107777</v>
      </c>
      <c r="BE159" s="94">
        <f t="shared" si="236"/>
        <v>0</v>
      </c>
      <c r="BF159" s="94">
        <f t="shared" si="237"/>
        <v>2.9375809368929535</v>
      </c>
      <c r="BG159" s="94">
        <f t="shared" si="238"/>
        <v>3.8167165227091671</v>
      </c>
      <c r="BH159" s="94">
        <f t="shared" si="239"/>
        <v>4.6958521085253793</v>
      </c>
      <c r="BI159" s="94">
        <f t="shared" si="240"/>
        <v>4.8442668166865834</v>
      </c>
      <c r="BJ159" s="94">
        <f t="shared" si="241"/>
        <v>6.6405022704691445</v>
      </c>
      <c r="BK159" s="94">
        <f t="shared" si="242"/>
        <v>0</v>
      </c>
      <c r="BL159" s="94">
        <f t="shared" si="243"/>
        <v>2.9120435483855314</v>
      </c>
      <c r="BM159" s="94">
        <f t="shared" si="244"/>
        <v>3.0397060765932848</v>
      </c>
      <c r="BN159" s="94">
        <f t="shared" si="245"/>
        <v>3.4226936612165448</v>
      </c>
      <c r="BO159" s="94">
        <f t="shared" si="246"/>
        <v>4.0000925505095939</v>
      </c>
      <c r="BP159" s="94">
        <f t="shared" si="247"/>
        <v>5.243172544050605</v>
      </c>
      <c r="BQ159" s="94">
        <f t="shared" si="248"/>
        <v>0</v>
      </c>
      <c r="BR159" s="94">
        <f t="shared" si="249"/>
        <v>2.6355024397587923</v>
      </c>
      <c r="BS159" s="94">
        <f t="shared" si="250"/>
        <v>3.7087319439631559</v>
      </c>
      <c r="BT159" s="94">
        <f t="shared" si="251"/>
        <v>4.781961448167519</v>
      </c>
      <c r="BU159" s="90">
        <f t="shared" si="185"/>
        <v>4.781961448167519</v>
      </c>
      <c r="BV159" s="94">
        <f t="shared" si="252"/>
        <v>5.8555327529828807</v>
      </c>
      <c r="BW159" s="94">
        <f t="shared" si="253"/>
        <v>0</v>
      </c>
      <c r="BX159" s="94">
        <f t="shared" si="254"/>
        <v>2.5447787918681808</v>
      </c>
      <c r="BY159" s="94">
        <f t="shared" si="255"/>
        <v>3.306359381830438</v>
      </c>
      <c r="BZ159" s="94">
        <f t="shared" si="256"/>
        <v>4.0679399717926978</v>
      </c>
      <c r="CA159" s="94">
        <f t="shared" si="257"/>
        <v>4.1965302445160173</v>
      </c>
      <c r="CB159" s="94">
        <f t="shared" si="258"/>
        <v>5.7525775260844112</v>
      </c>
      <c r="CC159" s="94">
        <f t="shared" si="259"/>
        <v>0</v>
      </c>
      <c r="CD159" s="94">
        <f t="shared" si="260"/>
        <v>2.2489991917081262</v>
      </c>
      <c r="CE159" s="94">
        <f t="shared" si="261"/>
        <v>2.573221485569086</v>
      </c>
      <c r="CF159" s="94">
        <f t="shared" si="262"/>
        <v>2.8974437794300463</v>
      </c>
      <c r="CG159" s="94">
        <f t="shared" si="263"/>
        <v>3.3862186531571865</v>
      </c>
      <c r="CH159" s="94">
        <f t="shared" si="264"/>
        <v>4.4385250771026001</v>
      </c>
      <c r="CI159" s="94">
        <f t="shared" si="265"/>
        <v>0</v>
      </c>
    </row>
    <row r="160" spans="1:87" x14ac:dyDescent="0.4">
      <c r="A160" s="86">
        <v>158</v>
      </c>
      <c r="B160" s="97" t="s">
        <v>211</v>
      </c>
      <c r="C160" s="98" t="s">
        <v>346</v>
      </c>
      <c r="D160" s="94">
        <f t="shared" si="186"/>
        <v>2.54</v>
      </c>
      <c r="E160" s="94">
        <f t="shared" si="187"/>
        <v>1.5957179556152998</v>
      </c>
      <c r="F160" s="94">
        <f t="shared" si="188"/>
        <v>2.2455307902444996</v>
      </c>
      <c r="G160" s="94">
        <f t="shared" si="189"/>
        <v>2.8953436248736999</v>
      </c>
      <c r="H160" s="90">
        <f t="shared" si="182"/>
        <v>2.8953436248736999</v>
      </c>
      <c r="I160" s="94">
        <f t="shared" si="190"/>
        <v>3.5453522963694</v>
      </c>
      <c r="J160" s="94">
        <f t="shared" si="191"/>
        <v>0</v>
      </c>
      <c r="K160" s="94">
        <f t="shared" si="192"/>
        <v>1.5708988967341997</v>
      </c>
      <c r="L160" s="94">
        <f t="shared" si="193"/>
        <v>2.0410248784540999</v>
      </c>
      <c r="M160" s="94">
        <f t="shared" si="194"/>
        <v>2.5111508601739998</v>
      </c>
      <c r="N160" s="94">
        <f t="shared" si="195"/>
        <v>2.5905170142708998</v>
      </c>
      <c r="O160" s="94">
        <f t="shared" si="196"/>
        <v>3.5510707328711999</v>
      </c>
      <c r="P160" s="94">
        <f t="shared" si="197"/>
        <v>0</v>
      </c>
      <c r="Q160" s="94">
        <f t="shared" si="198"/>
        <v>1.5572425392435996</v>
      </c>
      <c r="R160" s="94">
        <f t="shared" si="199"/>
        <v>1.6255112709054997</v>
      </c>
      <c r="S160" s="94">
        <f t="shared" si="200"/>
        <v>1.8303174658912003</v>
      </c>
      <c r="T160" s="94">
        <f t="shared" si="201"/>
        <v>2.1390869254061999</v>
      </c>
      <c r="U160" s="94">
        <f t="shared" si="202"/>
        <v>2.8038355850537995</v>
      </c>
      <c r="V160" s="94">
        <f t="shared" si="203"/>
        <v>0</v>
      </c>
      <c r="W160" s="94">
        <f t="shared" si="204"/>
        <v>1.4093595934538998</v>
      </c>
      <c r="X160" s="94">
        <f t="shared" si="205"/>
        <v>1.9832791144187996</v>
      </c>
      <c r="Y160" s="94">
        <f t="shared" si="206"/>
        <v>2.5571986353836995</v>
      </c>
      <c r="Z160" s="90">
        <f t="shared" si="183"/>
        <v>2.5571986353836995</v>
      </c>
      <c r="AA160" s="94">
        <f t="shared" si="207"/>
        <v>3.1313009374239997</v>
      </c>
      <c r="AB160" s="94">
        <f t="shared" si="208"/>
        <v>0</v>
      </c>
      <c r="AC160" s="94">
        <f t="shared" si="209"/>
        <v>1.3608442737262998</v>
      </c>
      <c r="AD160" s="94">
        <f t="shared" si="210"/>
        <v>1.7681066212996999</v>
      </c>
      <c r="AE160" s="94">
        <f t="shared" si="211"/>
        <v>2.1753689688731002</v>
      </c>
      <c r="AF160" s="94">
        <f t="shared" si="212"/>
        <v>2.2441338205968</v>
      </c>
      <c r="AG160" s="94">
        <f t="shared" si="213"/>
        <v>3.0762446663552998</v>
      </c>
      <c r="AH160" s="94">
        <f t="shared" si="214"/>
        <v>0</v>
      </c>
      <c r="AI160" s="94">
        <f t="shared" si="215"/>
        <v>1.2026733645498</v>
      </c>
      <c r="AJ160" s="94">
        <f t="shared" si="216"/>
        <v>1.3760542703577998</v>
      </c>
      <c r="AK160" s="94">
        <f t="shared" si="217"/>
        <v>1.5494351761657996</v>
      </c>
      <c r="AL160" s="94">
        <f t="shared" si="218"/>
        <v>1.8108121139878002</v>
      </c>
      <c r="AM160" s="94">
        <f t="shared" si="219"/>
        <v>2.3735428219799997</v>
      </c>
      <c r="AN160" s="94">
        <f t="shared" si="220"/>
        <v>0</v>
      </c>
      <c r="AO160" s="94">
        <f t="shared" si="221"/>
        <v>0.45</v>
      </c>
      <c r="AP160" s="94">
        <f t="shared" si="222"/>
        <v>3.5956954268509995</v>
      </c>
      <c r="AQ160" s="94">
        <f t="shared" si="223"/>
        <v>3.9165676047156999</v>
      </c>
      <c r="AR160" s="94">
        <f t="shared" si="224"/>
        <v>0</v>
      </c>
      <c r="AS160" s="94">
        <f t="shared" si="225"/>
        <v>2.6744657510438996</v>
      </c>
      <c r="AT160" s="94">
        <f t="shared" si="226"/>
        <v>2.8853951120555008</v>
      </c>
      <c r="AU160" s="94">
        <f t="shared" si="227"/>
        <v>0</v>
      </c>
      <c r="AV160" s="94">
        <f t="shared" si="228"/>
        <v>2.9568886241190997</v>
      </c>
      <c r="AW160" s="94">
        <f t="shared" si="229"/>
        <v>2.9963693364055</v>
      </c>
      <c r="AX160" s="94">
        <f t="shared" si="230"/>
        <v>0</v>
      </c>
      <c r="AY160" s="94">
        <f t="shared" si="231"/>
        <v>0</v>
      </c>
      <c r="AZ160" s="94">
        <f t="shared" si="232"/>
        <v>2.983992577000611</v>
      </c>
      <c r="BA160" s="94">
        <f t="shared" si="233"/>
        <v>4.1991425777572147</v>
      </c>
      <c r="BB160" s="94">
        <f t="shared" si="234"/>
        <v>5.4142925785138196</v>
      </c>
      <c r="BC160" s="90">
        <f t="shared" si="184"/>
        <v>5.4142925785138196</v>
      </c>
      <c r="BD160" s="94">
        <f t="shared" si="235"/>
        <v>6.6298087942107777</v>
      </c>
      <c r="BE160" s="94">
        <f t="shared" si="236"/>
        <v>0</v>
      </c>
      <c r="BF160" s="94">
        <f t="shared" si="237"/>
        <v>2.9375809368929535</v>
      </c>
      <c r="BG160" s="94">
        <f t="shared" si="238"/>
        <v>3.8167165227091671</v>
      </c>
      <c r="BH160" s="94">
        <f t="shared" si="239"/>
        <v>4.6958521085253793</v>
      </c>
      <c r="BI160" s="94">
        <f t="shared" si="240"/>
        <v>4.8442668166865834</v>
      </c>
      <c r="BJ160" s="94">
        <f t="shared" si="241"/>
        <v>6.6405022704691445</v>
      </c>
      <c r="BK160" s="94">
        <f t="shared" si="242"/>
        <v>0</v>
      </c>
      <c r="BL160" s="94">
        <f t="shared" si="243"/>
        <v>2.9120435483855314</v>
      </c>
      <c r="BM160" s="94">
        <f t="shared" si="244"/>
        <v>3.0397060765932848</v>
      </c>
      <c r="BN160" s="94">
        <f t="shared" si="245"/>
        <v>3.4226936612165448</v>
      </c>
      <c r="BO160" s="94">
        <f t="shared" si="246"/>
        <v>4.0000925505095939</v>
      </c>
      <c r="BP160" s="94">
        <f t="shared" si="247"/>
        <v>5.243172544050605</v>
      </c>
      <c r="BQ160" s="94">
        <f t="shared" si="248"/>
        <v>0</v>
      </c>
      <c r="BR160" s="94">
        <f t="shared" si="249"/>
        <v>2.6355024397587923</v>
      </c>
      <c r="BS160" s="94">
        <f t="shared" si="250"/>
        <v>3.7087319439631559</v>
      </c>
      <c r="BT160" s="94">
        <f t="shared" si="251"/>
        <v>4.781961448167519</v>
      </c>
      <c r="BU160" s="90">
        <f t="shared" si="185"/>
        <v>4.781961448167519</v>
      </c>
      <c r="BV160" s="94">
        <f t="shared" si="252"/>
        <v>5.8555327529828807</v>
      </c>
      <c r="BW160" s="94">
        <f t="shared" si="253"/>
        <v>0</v>
      </c>
      <c r="BX160" s="94">
        <f t="shared" si="254"/>
        <v>2.5447787918681808</v>
      </c>
      <c r="BY160" s="94">
        <f t="shared" si="255"/>
        <v>3.306359381830438</v>
      </c>
      <c r="BZ160" s="94">
        <f t="shared" si="256"/>
        <v>4.0679399717926978</v>
      </c>
      <c r="CA160" s="94">
        <f t="shared" si="257"/>
        <v>4.1965302445160173</v>
      </c>
      <c r="CB160" s="94">
        <f t="shared" si="258"/>
        <v>5.7525775260844112</v>
      </c>
      <c r="CC160" s="94">
        <f t="shared" si="259"/>
        <v>0</v>
      </c>
      <c r="CD160" s="94">
        <f t="shared" si="260"/>
        <v>2.2489991917081262</v>
      </c>
      <c r="CE160" s="94">
        <f t="shared" si="261"/>
        <v>2.573221485569086</v>
      </c>
      <c r="CF160" s="94">
        <f t="shared" si="262"/>
        <v>2.8974437794300463</v>
      </c>
      <c r="CG160" s="94">
        <f t="shared" si="263"/>
        <v>3.3862186531571865</v>
      </c>
      <c r="CH160" s="94">
        <f t="shared" si="264"/>
        <v>4.4385250771026001</v>
      </c>
      <c r="CI160" s="94">
        <f t="shared" si="265"/>
        <v>0</v>
      </c>
    </row>
    <row r="161" spans="1:87" x14ac:dyDescent="0.4">
      <c r="A161" s="86">
        <v>159</v>
      </c>
      <c r="B161" s="97" t="s">
        <v>212</v>
      </c>
      <c r="C161" s="98" t="s">
        <v>346</v>
      </c>
      <c r="D161" s="94">
        <f t="shared" si="186"/>
        <v>2.54</v>
      </c>
      <c r="E161" s="94">
        <f t="shared" si="187"/>
        <v>1.5957179556152998</v>
      </c>
      <c r="F161" s="94">
        <f t="shared" si="188"/>
        <v>2.2455307902444996</v>
      </c>
      <c r="G161" s="94">
        <f t="shared" si="189"/>
        <v>2.8953436248736999</v>
      </c>
      <c r="H161" s="90">
        <f t="shared" si="182"/>
        <v>2.8953436248736999</v>
      </c>
      <c r="I161" s="94">
        <f t="shared" si="190"/>
        <v>3.5453522963694</v>
      </c>
      <c r="J161" s="94">
        <f t="shared" si="191"/>
        <v>0</v>
      </c>
      <c r="K161" s="94">
        <f t="shared" si="192"/>
        <v>1.5708988967341997</v>
      </c>
      <c r="L161" s="94">
        <f t="shared" si="193"/>
        <v>2.0410248784540999</v>
      </c>
      <c r="M161" s="94">
        <f t="shared" si="194"/>
        <v>2.5111508601739998</v>
      </c>
      <c r="N161" s="94">
        <f t="shared" si="195"/>
        <v>2.5905170142708998</v>
      </c>
      <c r="O161" s="94">
        <f t="shared" si="196"/>
        <v>3.5510707328711999</v>
      </c>
      <c r="P161" s="94">
        <f t="shared" si="197"/>
        <v>0</v>
      </c>
      <c r="Q161" s="94">
        <f t="shared" si="198"/>
        <v>1.5572425392435996</v>
      </c>
      <c r="R161" s="94">
        <f t="shared" si="199"/>
        <v>1.6255112709054997</v>
      </c>
      <c r="S161" s="94">
        <f t="shared" si="200"/>
        <v>1.8303174658912003</v>
      </c>
      <c r="T161" s="94">
        <f t="shared" si="201"/>
        <v>2.1390869254061999</v>
      </c>
      <c r="U161" s="94">
        <f t="shared" si="202"/>
        <v>2.8038355850537995</v>
      </c>
      <c r="V161" s="94">
        <f t="shared" si="203"/>
        <v>0</v>
      </c>
      <c r="W161" s="94">
        <f t="shared" si="204"/>
        <v>1.4093595934538998</v>
      </c>
      <c r="X161" s="94">
        <f t="shared" si="205"/>
        <v>1.9832791144187996</v>
      </c>
      <c r="Y161" s="94">
        <f t="shared" si="206"/>
        <v>2.5571986353836995</v>
      </c>
      <c r="Z161" s="90">
        <f t="shared" si="183"/>
        <v>2.5571986353836995</v>
      </c>
      <c r="AA161" s="94">
        <f t="shared" si="207"/>
        <v>3.1313009374239997</v>
      </c>
      <c r="AB161" s="94">
        <f t="shared" si="208"/>
        <v>0</v>
      </c>
      <c r="AC161" s="94">
        <f t="shared" si="209"/>
        <v>1.3608442737262998</v>
      </c>
      <c r="AD161" s="94">
        <f t="shared" si="210"/>
        <v>1.7681066212996999</v>
      </c>
      <c r="AE161" s="94">
        <f t="shared" si="211"/>
        <v>2.1753689688731002</v>
      </c>
      <c r="AF161" s="94">
        <f t="shared" si="212"/>
        <v>2.2441338205968</v>
      </c>
      <c r="AG161" s="94">
        <f t="shared" si="213"/>
        <v>3.0762446663552998</v>
      </c>
      <c r="AH161" s="94">
        <f t="shared" si="214"/>
        <v>0</v>
      </c>
      <c r="AI161" s="94">
        <f t="shared" si="215"/>
        <v>1.2026733645498</v>
      </c>
      <c r="AJ161" s="94">
        <f t="shared" si="216"/>
        <v>1.3760542703577998</v>
      </c>
      <c r="AK161" s="94">
        <f t="shared" si="217"/>
        <v>1.5494351761657996</v>
      </c>
      <c r="AL161" s="94">
        <f t="shared" si="218"/>
        <v>1.8108121139878002</v>
      </c>
      <c r="AM161" s="94">
        <f t="shared" si="219"/>
        <v>2.3735428219799997</v>
      </c>
      <c r="AN161" s="94">
        <f t="shared" si="220"/>
        <v>0</v>
      </c>
      <c r="AO161" s="94">
        <f t="shared" si="221"/>
        <v>0.45</v>
      </c>
      <c r="AP161" s="94">
        <f t="shared" si="222"/>
        <v>3.5956954268509995</v>
      </c>
      <c r="AQ161" s="94">
        <f t="shared" si="223"/>
        <v>3.9165676047156999</v>
      </c>
      <c r="AR161" s="94">
        <f t="shared" si="224"/>
        <v>0</v>
      </c>
      <c r="AS161" s="94">
        <f t="shared" si="225"/>
        <v>2.6744657510438996</v>
      </c>
      <c r="AT161" s="94">
        <f t="shared" si="226"/>
        <v>2.8853951120555008</v>
      </c>
      <c r="AU161" s="94">
        <f t="shared" si="227"/>
        <v>0</v>
      </c>
      <c r="AV161" s="94">
        <f t="shared" si="228"/>
        <v>2.9568886241190997</v>
      </c>
      <c r="AW161" s="94">
        <f t="shared" si="229"/>
        <v>2.9963693364055</v>
      </c>
      <c r="AX161" s="94">
        <f t="shared" si="230"/>
        <v>0</v>
      </c>
      <c r="AY161" s="94">
        <f t="shared" si="231"/>
        <v>0</v>
      </c>
      <c r="AZ161" s="94">
        <f t="shared" si="232"/>
        <v>2.983992577000611</v>
      </c>
      <c r="BA161" s="94">
        <f t="shared" si="233"/>
        <v>4.1991425777572147</v>
      </c>
      <c r="BB161" s="94">
        <f t="shared" si="234"/>
        <v>5.4142925785138196</v>
      </c>
      <c r="BC161" s="90">
        <f t="shared" si="184"/>
        <v>5.4142925785138196</v>
      </c>
      <c r="BD161" s="94">
        <f t="shared" si="235"/>
        <v>6.6298087942107777</v>
      </c>
      <c r="BE161" s="94">
        <f t="shared" si="236"/>
        <v>0</v>
      </c>
      <c r="BF161" s="94">
        <f t="shared" si="237"/>
        <v>2.9375809368929535</v>
      </c>
      <c r="BG161" s="94">
        <f t="shared" si="238"/>
        <v>3.8167165227091671</v>
      </c>
      <c r="BH161" s="94">
        <f t="shared" si="239"/>
        <v>4.6958521085253793</v>
      </c>
      <c r="BI161" s="94">
        <f t="shared" si="240"/>
        <v>4.8442668166865834</v>
      </c>
      <c r="BJ161" s="94">
        <f t="shared" si="241"/>
        <v>6.6405022704691445</v>
      </c>
      <c r="BK161" s="94">
        <f t="shared" si="242"/>
        <v>0</v>
      </c>
      <c r="BL161" s="94">
        <f t="shared" si="243"/>
        <v>2.9120435483855314</v>
      </c>
      <c r="BM161" s="94">
        <f t="shared" si="244"/>
        <v>3.0397060765932848</v>
      </c>
      <c r="BN161" s="94">
        <f t="shared" si="245"/>
        <v>3.4226936612165448</v>
      </c>
      <c r="BO161" s="94">
        <f t="shared" si="246"/>
        <v>4.0000925505095939</v>
      </c>
      <c r="BP161" s="94">
        <f t="shared" si="247"/>
        <v>5.243172544050605</v>
      </c>
      <c r="BQ161" s="94">
        <f t="shared" si="248"/>
        <v>0</v>
      </c>
      <c r="BR161" s="94">
        <f t="shared" si="249"/>
        <v>2.6355024397587923</v>
      </c>
      <c r="BS161" s="94">
        <f t="shared" si="250"/>
        <v>3.7087319439631559</v>
      </c>
      <c r="BT161" s="94">
        <f t="shared" si="251"/>
        <v>4.781961448167519</v>
      </c>
      <c r="BU161" s="90">
        <f t="shared" si="185"/>
        <v>4.781961448167519</v>
      </c>
      <c r="BV161" s="94">
        <f t="shared" si="252"/>
        <v>5.8555327529828807</v>
      </c>
      <c r="BW161" s="94">
        <f t="shared" si="253"/>
        <v>0</v>
      </c>
      <c r="BX161" s="94">
        <f t="shared" si="254"/>
        <v>2.5447787918681808</v>
      </c>
      <c r="BY161" s="94">
        <f t="shared" si="255"/>
        <v>3.306359381830438</v>
      </c>
      <c r="BZ161" s="94">
        <f t="shared" si="256"/>
        <v>4.0679399717926978</v>
      </c>
      <c r="CA161" s="94">
        <f t="shared" si="257"/>
        <v>4.1965302445160173</v>
      </c>
      <c r="CB161" s="94">
        <f t="shared" si="258"/>
        <v>5.7525775260844112</v>
      </c>
      <c r="CC161" s="94">
        <f t="shared" si="259"/>
        <v>0</v>
      </c>
      <c r="CD161" s="94">
        <f t="shared" si="260"/>
        <v>2.2489991917081262</v>
      </c>
      <c r="CE161" s="94">
        <f t="shared" si="261"/>
        <v>2.573221485569086</v>
      </c>
      <c r="CF161" s="94">
        <f t="shared" si="262"/>
        <v>2.8974437794300463</v>
      </c>
      <c r="CG161" s="94">
        <f t="shared" si="263"/>
        <v>3.3862186531571865</v>
      </c>
      <c r="CH161" s="94">
        <f t="shared" si="264"/>
        <v>4.4385250771026001</v>
      </c>
      <c r="CI161" s="94">
        <f t="shared" si="265"/>
        <v>0</v>
      </c>
    </row>
    <row r="162" spans="1:87" x14ac:dyDescent="0.4">
      <c r="A162" s="86">
        <v>160</v>
      </c>
      <c r="B162" s="97" t="s">
        <v>213</v>
      </c>
      <c r="C162" s="98" t="s">
        <v>346</v>
      </c>
      <c r="D162" s="94">
        <f t="shared" si="186"/>
        <v>2.54</v>
      </c>
      <c r="E162" s="94">
        <f t="shared" si="187"/>
        <v>1.5957179556152998</v>
      </c>
      <c r="F162" s="94">
        <f t="shared" si="188"/>
        <v>2.2455307902444996</v>
      </c>
      <c r="G162" s="94">
        <f t="shared" si="189"/>
        <v>2.8953436248736999</v>
      </c>
      <c r="H162" s="90">
        <f t="shared" si="182"/>
        <v>2.8953436248736999</v>
      </c>
      <c r="I162" s="94">
        <f t="shared" si="190"/>
        <v>3.5453522963694</v>
      </c>
      <c r="J162" s="94">
        <f t="shared" si="191"/>
        <v>0</v>
      </c>
      <c r="K162" s="94">
        <f t="shared" si="192"/>
        <v>1.5708988967341997</v>
      </c>
      <c r="L162" s="94">
        <f t="shared" si="193"/>
        <v>2.0410248784540999</v>
      </c>
      <c r="M162" s="94">
        <f t="shared" si="194"/>
        <v>2.5111508601739998</v>
      </c>
      <c r="N162" s="94">
        <f t="shared" si="195"/>
        <v>2.5905170142708998</v>
      </c>
      <c r="O162" s="94">
        <f t="shared" si="196"/>
        <v>3.5510707328711999</v>
      </c>
      <c r="P162" s="94">
        <f t="shared" si="197"/>
        <v>0</v>
      </c>
      <c r="Q162" s="94">
        <f t="shared" si="198"/>
        <v>1.5572425392435996</v>
      </c>
      <c r="R162" s="94">
        <f t="shared" si="199"/>
        <v>1.6255112709054997</v>
      </c>
      <c r="S162" s="94">
        <f t="shared" si="200"/>
        <v>1.8303174658912003</v>
      </c>
      <c r="T162" s="94">
        <f t="shared" si="201"/>
        <v>2.1390869254061999</v>
      </c>
      <c r="U162" s="94">
        <f t="shared" si="202"/>
        <v>2.8038355850537995</v>
      </c>
      <c r="V162" s="94">
        <f t="shared" si="203"/>
        <v>0</v>
      </c>
      <c r="W162" s="94">
        <f t="shared" si="204"/>
        <v>1.4093595934538998</v>
      </c>
      <c r="X162" s="94">
        <f t="shared" si="205"/>
        <v>1.9832791144187996</v>
      </c>
      <c r="Y162" s="94">
        <f t="shared" si="206"/>
        <v>2.5571986353836995</v>
      </c>
      <c r="Z162" s="90">
        <f t="shared" si="183"/>
        <v>2.5571986353836995</v>
      </c>
      <c r="AA162" s="94">
        <f t="shared" si="207"/>
        <v>3.1313009374239997</v>
      </c>
      <c r="AB162" s="94">
        <f t="shared" si="208"/>
        <v>0</v>
      </c>
      <c r="AC162" s="94">
        <f t="shared" si="209"/>
        <v>1.3608442737262998</v>
      </c>
      <c r="AD162" s="94">
        <f t="shared" si="210"/>
        <v>1.7681066212996999</v>
      </c>
      <c r="AE162" s="94">
        <f t="shared" si="211"/>
        <v>2.1753689688731002</v>
      </c>
      <c r="AF162" s="94">
        <f t="shared" si="212"/>
        <v>2.2441338205968</v>
      </c>
      <c r="AG162" s="94">
        <f t="shared" si="213"/>
        <v>3.0762446663552998</v>
      </c>
      <c r="AH162" s="94">
        <f t="shared" si="214"/>
        <v>0</v>
      </c>
      <c r="AI162" s="94">
        <f t="shared" si="215"/>
        <v>1.2026733645498</v>
      </c>
      <c r="AJ162" s="94">
        <f t="shared" si="216"/>
        <v>1.3760542703577998</v>
      </c>
      <c r="AK162" s="94">
        <f t="shared" si="217"/>
        <v>1.5494351761657996</v>
      </c>
      <c r="AL162" s="94">
        <f t="shared" si="218"/>
        <v>1.8108121139878002</v>
      </c>
      <c r="AM162" s="94">
        <f t="shared" si="219"/>
        <v>2.3735428219799997</v>
      </c>
      <c r="AN162" s="94">
        <f t="shared" si="220"/>
        <v>0</v>
      </c>
      <c r="AO162" s="94">
        <f t="shared" si="221"/>
        <v>0.45</v>
      </c>
      <c r="AP162" s="94">
        <f t="shared" si="222"/>
        <v>3.5956954268509995</v>
      </c>
      <c r="AQ162" s="94">
        <f t="shared" si="223"/>
        <v>3.9165676047156999</v>
      </c>
      <c r="AR162" s="94">
        <f t="shared" si="224"/>
        <v>0</v>
      </c>
      <c r="AS162" s="94">
        <f t="shared" si="225"/>
        <v>2.6744657510438996</v>
      </c>
      <c r="AT162" s="94">
        <f t="shared" si="226"/>
        <v>2.8853951120555008</v>
      </c>
      <c r="AU162" s="94">
        <f t="shared" si="227"/>
        <v>0</v>
      </c>
      <c r="AV162" s="94">
        <f t="shared" si="228"/>
        <v>2.9568886241190997</v>
      </c>
      <c r="AW162" s="94">
        <f t="shared" si="229"/>
        <v>2.9963693364055</v>
      </c>
      <c r="AX162" s="94">
        <f t="shared" si="230"/>
        <v>0</v>
      </c>
      <c r="AY162" s="94">
        <f t="shared" si="231"/>
        <v>0</v>
      </c>
      <c r="AZ162" s="94">
        <f t="shared" si="232"/>
        <v>2.983992577000611</v>
      </c>
      <c r="BA162" s="94">
        <f t="shared" si="233"/>
        <v>4.1991425777572147</v>
      </c>
      <c r="BB162" s="94">
        <f t="shared" si="234"/>
        <v>5.4142925785138196</v>
      </c>
      <c r="BC162" s="90">
        <f t="shared" si="184"/>
        <v>5.4142925785138196</v>
      </c>
      <c r="BD162" s="94">
        <f t="shared" si="235"/>
        <v>6.6298087942107777</v>
      </c>
      <c r="BE162" s="94">
        <f t="shared" si="236"/>
        <v>0</v>
      </c>
      <c r="BF162" s="94">
        <f t="shared" si="237"/>
        <v>2.9375809368929535</v>
      </c>
      <c r="BG162" s="94">
        <f t="shared" si="238"/>
        <v>3.8167165227091671</v>
      </c>
      <c r="BH162" s="94">
        <f t="shared" si="239"/>
        <v>4.6958521085253793</v>
      </c>
      <c r="BI162" s="94">
        <f t="shared" si="240"/>
        <v>4.8442668166865834</v>
      </c>
      <c r="BJ162" s="94">
        <f t="shared" si="241"/>
        <v>6.6405022704691445</v>
      </c>
      <c r="BK162" s="94">
        <f t="shared" si="242"/>
        <v>0</v>
      </c>
      <c r="BL162" s="94">
        <f t="shared" si="243"/>
        <v>2.9120435483855314</v>
      </c>
      <c r="BM162" s="94">
        <f t="shared" si="244"/>
        <v>3.0397060765932848</v>
      </c>
      <c r="BN162" s="94">
        <f t="shared" si="245"/>
        <v>3.4226936612165448</v>
      </c>
      <c r="BO162" s="94">
        <f t="shared" si="246"/>
        <v>4.0000925505095939</v>
      </c>
      <c r="BP162" s="94">
        <f t="shared" si="247"/>
        <v>5.243172544050605</v>
      </c>
      <c r="BQ162" s="94">
        <f t="shared" si="248"/>
        <v>0</v>
      </c>
      <c r="BR162" s="94">
        <f t="shared" si="249"/>
        <v>2.6355024397587923</v>
      </c>
      <c r="BS162" s="94">
        <f t="shared" si="250"/>
        <v>3.7087319439631559</v>
      </c>
      <c r="BT162" s="94">
        <f t="shared" si="251"/>
        <v>4.781961448167519</v>
      </c>
      <c r="BU162" s="90">
        <f t="shared" si="185"/>
        <v>4.781961448167519</v>
      </c>
      <c r="BV162" s="94">
        <f t="shared" si="252"/>
        <v>5.8555327529828807</v>
      </c>
      <c r="BW162" s="94">
        <f t="shared" si="253"/>
        <v>0</v>
      </c>
      <c r="BX162" s="94">
        <f t="shared" si="254"/>
        <v>2.5447787918681808</v>
      </c>
      <c r="BY162" s="94">
        <f t="shared" si="255"/>
        <v>3.306359381830438</v>
      </c>
      <c r="BZ162" s="94">
        <f t="shared" si="256"/>
        <v>4.0679399717926978</v>
      </c>
      <c r="CA162" s="94">
        <f t="shared" si="257"/>
        <v>4.1965302445160173</v>
      </c>
      <c r="CB162" s="94">
        <f t="shared" si="258"/>
        <v>5.7525775260844112</v>
      </c>
      <c r="CC162" s="94">
        <f t="shared" si="259"/>
        <v>0</v>
      </c>
      <c r="CD162" s="94">
        <f t="shared" si="260"/>
        <v>2.2489991917081262</v>
      </c>
      <c r="CE162" s="94">
        <f t="shared" si="261"/>
        <v>2.573221485569086</v>
      </c>
      <c r="CF162" s="94">
        <f t="shared" si="262"/>
        <v>2.8974437794300463</v>
      </c>
      <c r="CG162" s="94">
        <f t="shared" si="263"/>
        <v>3.3862186531571865</v>
      </c>
      <c r="CH162" s="94">
        <f t="shared" si="264"/>
        <v>4.4385250771026001</v>
      </c>
      <c r="CI162" s="94">
        <f t="shared" si="265"/>
        <v>0</v>
      </c>
    </row>
    <row r="163" spans="1:87" x14ac:dyDescent="0.4">
      <c r="A163" s="86">
        <v>161</v>
      </c>
      <c r="B163" s="97" t="s">
        <v>214</v>
      </c>
      <c r="C163" s="98" t="s">
        <v>346</v>
      </c>
      <c r="D163" s="94">
        <f t="shared" si="186"/>
        <v>2.54</v>
      </c>
      <c r="E163" s="94">
        <f t="shared" si="187"/>
        <v>1.5957179556152998</v>
      </c>
      <c r="F163" s="94">
        <f t="shared" si="188"/>
        <v>2.2455307902444996</v>
      </c>
      <c r="G163" s="94">
        <f t="shared" si="189"/>
        <v>2.8953436248736999</v>
      </c>
      <c r="H163" s="90">
        <f t="shared" si="182"/>
        <v>2.8953436248736999</v>
      </c>
      <c r="I163" s="94">
        <f t="shared" si="190"/>
        <v>3.5453522963694</v>
      </c>
      <c r="J163" s="94">
        <f t="shared" si="191"/>
        <v>0</v>
      </c>
      <c r="K163" s="94">
        <f t="shared" si="192"/>
        <v>1.5708988967341997</v>
      </c>
      <c r="L163" s="94">
        <f t="shared" si="193"/>
        <v>2.0410248784540999</v>
      </c>
      <c r="M163" s="94">
        <f t="shared" si="194"/>
        <v>2.5111508601739998</v>
      </c>
      <c r="N163" s="94">
        <f t="shared" si="195"/>
        <v>2.5905170142708998</v>
      </c>
      <c r="O163" s="94">
        <f t="shared" si="196"/>
        <v>3.5510707328711999</v>
      </c>
      <c r="P163" s="94">
        <f t="shared" si="197"/>
        <v>0</v>
      </c>
      <c r="Q163" s="94">
        <f t="shared" si="198"/>
        <v>1.5572425392435996</v>
      </c>
      <c r="R163" s="94">
        <f t="shared" si="199"/>
        <v>1.6255112709054997</v>
      </c>
      <c r="S163" s="94">
        <f t="shared" si="200"/>
        <v>1.8303174658912003</v>
      </c>
      <c r="T163" s="94">
        <f t="shared" si="201"/>
        <v>2.1390869254061999</v>
      </c>
      <c r="U163" s="94">
        <f t="shared" si="202"/>
        <v>2.8038355850537995</v>
      </c>
      <c r="V163" s="94">
        <f t="shared" si="203"/>
        <v>0</v>
      </c>
      <c r="W163" s="94">
        <f t="shared" si="204"/>
        <v>1.4093595934538998</v>
      </c>
      <c r="X163" s="94">
        <f t="shared" si="205"/>
        <v>1.9832791144187996</v>
      </c>
      <c r="Y163" s="94">
        <f t="shared" si="206"/>
        <v>2.5571986353836995</v>
      </c>
      <c r="Z163" s="90">
        <f t="shared" si="183"/>
        <v>2.5571986353836995</v>
      </c>
      <c r="AA163" s="94">
        <f t="shared" si="207"/>
        <v>3.1313009374239997</v>
      </c>
      <c r="AB163" s="94">
        <f t="shared" si="208"/>
        <v>0</v>
      </c>
      <c r="AC163" s="94">
        <f t="shared" si="209"/>
        <v>1.3608442737262998</v>
      </c>
      <c r="AD163" s="94">
        <f t="shared" si="210"/>
        <v>1.7681066212996999</v>
      </c>
      <c r="AE163" s="94">
        <f t="shared" si="211"/>
        <v>2.1753689688731002</v>
      </c>
      <c r="AF163" s="94">
        <f t="shared" si="212"/>
        <v>2.2441338205968</v>
      </c>
      <c r="AG163" s="94">
        <f t="shared" si="213"/>
        <v>3.0762446663552998</v>
      </c>
      <c r="AH163" s="94">
        <f t="shared" si="214"/>
        <v>0</v>
      </c>
      <c r="AI163" s="94">
        <f t="shared" si="215"/>
        <v>1.2026733645498</v>
      </c>
      <c r="AJ163" s="94">
        <f t="shared" si="216"/>
        <v>1.3760542703577998</v>
      </c>
      <c r="AK163" s="94">
        <f t="shared" si="217"/>
        <v>1.5494351761657996</v>
      </c>
      <c r="AL163" s="94">
        <f t="shared" si="218"/>
        <v>1.8108121139878002</v>
      </c>
      <c r="AM163" s="94">
        <f t="shared" si="219"/>
        <v>2.3735428219799997</v>
      </c>
      <c r="AN163" s="94">
        <f t="shared" si="220"/>
        <v>0</v>
      </c>
      <c r="AO163" s="94">
        <f t="shared" si="221"/>
        <v>0.45</v>
      </c>
      <c r="AP163" s="94">
        <f t="shared" si="222"/>
        <v>3.5956954268509995</v>
      </c>
      <c r="AQ163" s="94">
        <f t="shared" si="223"/>
        <v>3.9165676047156999</v>
      </c>
      <c r="AR163" s="94">
        <f t="shared" si="224"/>
        <v>0</v>
      </c>
      <c r="AS163" s="94">
        <f t="shared" si="225"/>
        <v>2.6744657510438996</v>
      </c>
      <c r="AT163" s="94">
        <f t="shared" si="226"/>
        <v>2.8853951120555008</v>
      </c>
      <c r="AU163" s="94">
        <f t="shared" si="227"/>
        <v>0</v>
      </c>
      <c r="AV163" s="94">
        <f t="shared" si="228"/>
        <v>2.9568886241190997</v>
      </c>
      <c r="AW163" s="94">
        <f t="shared" si="229"/>
        <v>2.9963693364055</v>
      </c>
      <c r="AX163" s="94">
        <f t="shared" si="230"/>
        <v>0</v>
      </c>
      <c r="AY163" s="94">
        <f t="shared" si="231"/>
        <v>0</v>
      </c>
      <c r="AZ163" s="94">
        <f t="shared" si="232"/>
        <v>2.983992577000611</v>
      </c>
      <c r="BA163" s="94">
        <f t="shared" si="233"/>
        <v>4.1991425777572147</v>
      </c>
      <c r="BB163" s="94">
        <f t="shared" si="234"/>
        <v>5.4142925785138196</v>
      </c>
      <c r="BC163" s="90">
        <f t="shared" si="184"/>
        <v>5.4142925785138196</v>
      </c>
      <c r="BD163" s="94">
        <f t="shared" si="235"/>
        <v>6.6298087942107777</v>
      </c>
      <c r="BE163" s="94">
        <f t="shared" si="236"/>
        <v>0</v>
      </c>
      <c r="BF163" s="94">
        <f t="shared" si="237"/>
        <v>2.9375809368929535</v>
      </c>
      <c r="BG163" s="94">
        <f t="shared" si="238"/>
        <v>3.8167165227091671</v>
      </c>
      <c r="BH163" s="94">
        <f t="shared" si="239"/>
        <v>4.6958521085253793</v>
      </c>
      <c r="BI163" s="94">
        <f t="shared" si="240"/>
        <v>4.8442668166865834</v>
      </c>
      <c r="BJ163" s="94">
        <f t="shared" si="241"/>
        <v>6.6405022704691445</v>
      </c>
      <c r="BK163" s="94">
        <f t="shared" si="242"/>
        <v>0</v>
      </c>
      <c r="BL163" s="94">
        <f t="shared" si="243"/>
        <v>2.9120435483855314</v>
      </c>
      <c r="BM163" s="94">
        <f t="shared" si="244"/>
        <v>3.0397060765932848</v>
      </c>
      <c r="BN163" s="94">
        <f t="shared" si="245"/>
        <v>3.4226936612165448</v>
      </c>
      <c r="BO163" s="94">
        <f t="shared" si="246"/>
        <v>4.0000925505095939</v>
      </c>
      <c r="BP163" s="94">
        <f t="shared" si="247"/>
        <v>5.243172544050605</v>
      </c>
      <c r="BQ163" s="94">
        <f t="shared" si="248"/>
        <v>0</v>
      </c>
      <c r="BR163" s="94">
        <f t="shared" si="249"/>
        <v>2.6355024397587923</v>
      </c>
      <c r="BS163" s="94">
        <f t="shared" si="250"/>
        <v>3.7087319439631559</v>
      </c>
      <c r="BT163" s="94">
        <f t="shared" si="251"/>
        <v>4.781961448167519</v>
      </c>
      <c r="BU163" s="90">
        <f t="shared" si="185"/>
        <v>4.781961448167519</v>
      </c>
      <c r="BV163" s="94">
        <f t="shared" si="252"/>
        <v>5.8555327529828807</v>
      </c>
      <c r="BW163" s="94">
        <f t="shared" si="253"/>
        <v>0</v>
      </c>
      <c r="BX163" s="94">
        <f t="shared" si="254"/>
        <v>2.5447787918681808</v>
      </c>
      <c r="BY163" s="94">
        <f t="shared" si="255"/>
        <v>3.306359381830438</v>
      </c>
      <c r="BZ163" s="94">
        <f t="shared" si="256"/>
        <v>4.0679399717926978</v>
      </c>
      <c r="CA163" s="94">
        <f t="shared" si="257"/>
        <v>4.1965302445160173</v>
      </c>
      <c r="CB163" s="94">
        <f t="shared" si="258"/>
        <v>5.7525775260844112</v>
      </c>
      <c r="CC163" s="94">
        <f t="shared" si="259"/>
        <v>0</v>
      </c>
      <c r="CD163" s="94">
        <f t="shared" si="260"/>
        <v>2.2489991917081262</v>
      </c>
      <c r="CE163" s="94">
        <f t="shared" si="261"/>
        <v>2.573221485569086</v>
      </c>
      <c r="CF163" s="94">
        <f t="shared" si="262"/>
        <v>2.8974437794300463</v>
      </c>
      <c r="CG163" s="94">
        <f t="shared" si="263"/>
        <v>3.3862186531571865</v>
      </c>
      <c r="CH163" s="94">
        <f t="shared" si="264"/>
        <v>4.4385250771026001</v>
      </c>
      <c r="CI163" s="94">
        <f t="shared" si="265"/>
        <v>0</v>
      </c>
    </row>
    <row r="164" spans="1:87" x14ac:dyDescent="0.4">
      <c r="A164" s="86">
        <v>162</v>
      </c>
      <c r="B164" s="97" t="s">
        <v>214</v>
      </c>
      <c r="C164" s="98" t="s">
        <v>346</v>
      </c>
      <c r="D164" s="94">
        <f t="shared" si="186"/>
        <v>2.54</v>
      </c>
      <c r="E164" s="94">
        <f t="shared" si="187"/>
        <v>1.5957179556152998</v>
      </c>
      <c r="F164" s="94">
        <f t="shared" si="188"/>
        <v>2.2455307902444996</v>
      </c>
      <c r="G164" s="94">
        <f t="shared" si="189"/>
        <v>2.8953436248736999</v>
      </c>
      <c r="H164" s="90">
        <f t="shared" si="182"/>
        <v>2.8953436248736999</v>
      </c>
      <c r="I164" s="94">
        <f t="shared" si="190"/>
        <v>3.5453522963694</v>
      </c>
      <c r="J164" s="94">
        <f t="shared" si="191"/>
        <v>0</v>
      </c>
      <c r="K164" s="94">
        <f t="shared" si="192"/>
        <v>1.5708988967341997</v>
      </c>
      <c r="L164" s="94">
        <f t="shared" si="193"/>
        <v>2.0410248784540999</v>
      </c>
      <c r="M164" s="94">
        <f t="shared" si="194"/>
        <v>2.5111508601739998</v>
      </c>
      <c r="N164" s="94">
        <f t="shared" si="195"/>
        <v>2.5905170142708998</v>
      </c>
      <c r="O164" s="94">
        <f t="shared" si="196"/>
        <v>3.5510707328711999</v>
      </c>
      <c r="P164" s="94">
        <f t="shared" si="197"/>
        <v>0</v>
      </c>
      <c r="Q164" s="94">
        <f t="shared" si="198"/>
        <v>1.5572425392435996</v>
      </c>
      <c r="R164" s="94">
        <f t="shared" si="199"/>
        <v>1.6255112709054997</v>
      </c>
      <c r="S164" s="94">
        <f t="shared" si="200"/>
        <v>1.8303174658912003</v>
      </c>
      <c r="T164" s="94">
        <f t="shared" si="201"/>
        <v>2.1390869254061999</v>
      </c>
      <c r="U164" s="94">
        <f t="shared" si="202"/>
        <v>2.8038355850537995</v>
      </c>
      <c r="V164" s="94">
        <f t="shared" si="203"/>
        <v>0</v>
      </c>
      <c r="W164" s="94">
        <f t="shared" si="204"/>
        <v>1.4093595934538998</v>
      </c>
      <c r="X164" s="94">
        <f t="shared" si="205"/>
        <v>1.9832791144187996</v>
      </c>
      <c r="Y164" s="94">
        <f t="shared" si="206"/>
        <v>2.5571986353836995</v>
      </c>
      <c r="Z164" s="90">
        <f t="shared" si="183"/>
        <v>2.5571986353836995</v>
      </c>
      <c r="AA164" s="94">
        <f t="shared" si="207"/>
        <v>3.1313009374239997</v>
      </c>
      <c r="AB164" s="94">
        <f t="shared" si="208"/>
        <v>0</v>
      </c>
      <c r="AC164" s="94">
        <f t="shared" si="209"/>
        <v>1.3608442737262998</v>
      </c>
      <c r="AD164" s="94">
        <f t="shared" si="210"/>
        <v>1.7681066212996999</v>
      </c>
      <c r="AE164" s="94">
        <f t="shared" si="211"/>
        <v>2.1753689688731002</v>
      </c>
      <c r="AF164" s="94">
        <f t="shared" si="212"/>
        <v>2.2441338205968</v>
      </c>
      <c r="AG164" s="94">
        <f t="shared" si="213"/>
        <v>3.0762446663552998</v>
      </c>
      <c r="AH164" s="94">
        <f t="shared" si="214"/>
        <v>0</v>
      </c>
      <c r="AI164" s="94">
        <f t="shared" si="215"/>
        <v>1.2026733645498</v>
      </c>
      <c r="AJ164" s="94">
        <f t="shared" si="216"/>
        <v>1.3760542703577998</v>
      </c>
      <c r="AK164" s="94">
        <f t="shared" si="217"/>
        <v>1.5494351761657996</v>
      </c>
      <c r="AL164" s="94">
        <f t="shared" si="218"/>
        <v>1.8108121139878002</v>
      </c>
      <c r="AM164" s="94">
        <f t="shared" si="219"/>
        <v>2.3735428219799997</v>
      </c>
      <c r="AN164" s="94">
        <f t="shared" si="220"/>
        <v>0</v>
      </c>
      <c r="AO164" s="94">
        <f t="shared" si="221"/>
        <v>0.45</v>
      </c>
      <c r="AP164" s="94">
        <f t="shared" si="222"/>
        <v>3.5956954268509995</v>
      </c>
      <c r="AQ164" s="94">
        <f t="shared" si="223"/>
        <v>3.9165676047156999</v>
      </c>
      <c r="AR164" s="94">
        <f t="shared" si="224"/>
        <v>0</v>
      </c>
      <c r="AS164" s="94">
        <f t="shared" si="225"/>
        <v>2.6744657510438996</v>
      </c>
      <c r="AT164" s="94">
        <f t="shared" si="226"/>
        <v>2.8853951120555008</v>
      </c>
      <c r="AU164" s="94">
        <f t="shared" si="227"/>
        <v>0</v>
      </c>
      <c r="AV164" s="94">
        <f t="shared" si="228"/>
        <v>2.9568886241190997</v>
      </c>
      <c r="AW164" s="94">
        <f t="shared" si="229"/>
        <v>2.9963693364055</v>
      </c>
      <c r="AX164" s="94">
        <f t="shared" si="230"/>
        <v>0</v>
      </c>
      <c r="AY164" s="94">
        <f t="shared" si="231"/>
        <v>0</v>
      </c>
      <c r="AZ164" s="94">
        <f t="shared" si="232"/>
        <v>2.983992577000611</v>
      </c>
      <c r="BA164" s="94">
        <f t="shared" si="233"/>
        <v>4.1991425777572147</v>
      </c>
      <c r="BB164" s="94">
        <f t="shared" si="234"/>
        <v>5.4142925785138196</v>
      </c>
      <c r="BC164" s="90">
        <f t="shared" si="184"/>
        <v>5.4142925785138196</v>
      </c>
      <c r="BD164" s="94">
        <f t="shared" si="235"/>
        <v>6.6298087942107777</v>
      </c>
      <c r="BE164" s="94">
        <f t="shared" si="236"/>
        <v>0</v>
      </c>
      <c r="BF164" s="94">
        <f t="shared" si="237"/>
        <v>2.9375809368929535</v>
      </c>
      <c r="BG164" s="94">
        <f t="shared" si="238"/>
        <v>3.8167165227091671</v>
      </c>
      <c r="BH164" s="94">
        <f t="shared" si="239"/>
        <v>4.6958521085253793</v>
      </c>
      <c r="BI164" s="94">
        <f t="shared" si="240"/>
        <v>4.8442668166865834</v>
      </c>
      <c r="BJ164" s="94">
        <f t="shared" si="241"/>
        <v>6.6405022704691445</v>
      </c>
      <c r="BK164" s="94">
        <f t="shared" si="242"/>
        <v>0</v>
      </c>
      <c r="BL164" s="94">
        <f t="shared" si="243"/>
        <v>2.9120435483855314</v>
      </c>
      <c r="BM164" s="94">
        <f t="shared" si="244"/>
        <v>3.0397060765932848</v>
      </c>
      <c r="BN164" s="94">
        <f t="shared" si="245"/>
        <v>3.4226936612165448</v>
      </c>
      <c r="BO164" s="94">
        <f t="shared" si="246"/>
        <v>4.0000925505095939</v>
      </c>
      <c r="BP164" s="94">
        <f t="shared" si="247"/>
        <v>5.243172544050605</v>
      </c>
      <c r="BQ164" s="94">
        <f t="shared" si="248"/>
        <v>0</v>
      </c>
      <c r="BR164" s="94">
        <f t="shared" si="249"/>
        <v>2.6355024397587923</v>
      </c>
      <c r="BS164" s="94">
        <f t="shared" si="250"/>
        <v>3.7087319439631559</v>
      </c>
      <c r="BT164" s="94">
        <f t="shared" si="251"/>
        <v>4.781961448167519</v>
      </c>
      <c r="BU164" s="90">
        <f t="shared" si="185"/>
        <v>4.781961448167519</v>
      </c>
      <c r="BV164" s="94">
        <f t="shared" si="252"/>
        <v>5.8555327529828807</v>
      </c>
      <c r="BW164" s="94">
        <f t="shared" si="253"/>
        <v>0</v>
      </c>
      <c r="BX164" s="94">
        <f t="shared" si="254"/>
        <v>2.5447787918681808</v>
      </c>
      <c r="BY164" s="94">
        <f t="shared" si="255"/>
        <v>3.306359381830438</v>
      </c>
      <c r="BZ164" s="94">
        <f t="shared" si="256"/>
        <v>4.0679399717926978</v>
      </c>
      <c r="CA164" s="94">
        <f t="shared" si="257"/>
        <v>4.1965302445160173</v>
      </c>
      <c r="CB164" s="94">
        <f t="shared" si="258"/>
        <v>5.7525775260844112</v>
      </c>
      <c r="CC164" s="94">
        <f t="shared" si="259"/>
        <v>0</v>
      </c>
      <c r="CD164" s="94">
        <f t="shared" si="260"/>
        <v>2.2489991917081262</v>
      </c>
      <c r="CE164" s="94">
        <f t="shared" si="261"/>
        <v>2.573221485569086</v>
      </c>
      <c r="CF164" s="94">
        <f t="shared" si="262"/>
        <v>2.8974437794300463</v>
      </c>
      <c r="CG164" s="94">
        <f t="shared" si="263"/>
        <v>3.3862186531571865</v>
      </c>
      <c r="CH164" s="94">
        <f t="shared" si="264"/>
        <v>4.4385250771026001</v>
      </c>
      <c r="CI164" s="94">
        <f t="shared" si="265"/>
        <v>0</v>
      </c>
    </row>
    <row r="165" spans="1:87" x14ac:dyDescent="0.4">
      <c r="A165" s="86">
        <v>163</v>
      </c>
      <c r="B165" s="97" t="s">
        <v>215</v>
      </c>
      <c r="C165" s="98" t="s">
        <v>346</v>
      </c>
      <c r="D165" s="94">
        <f t="shared" si="186"/>
        <v>2.54</v>
      </c>
      <c r="E165" s="94">
        <f t="shared" si="187"/>
        <v>1.5957179556152998</v>
      </c>
      <c r="F165" s="94">
        <f t="shared" si="188"/>
        <v>2.2455307902444996</v>
      </c>
      <c r="G165" s="94">
        <f t="shared" si="189"/>
        <v>2.8953436248736999</v>
      </c>
      <c r="H165" s="90">
        <f t="shared" si="182"/>
        <v>2.8953436248736999</v>
      </c>
      <c r="I165" s="94">
        <f t="shared" si="190"/>
        <v>3.5453522963694</v>
      </c>
      <c r="J165" s="94">
        <f t="shared" si="191"/>
        <v>0</v>
      </c>
      <c r="K165" s="94">
        <f t="shared" si="192"/>
        <v>1.5708988967341997</v>
      </c>
      <c r="L165" s="94">
        <f t="shared" si="193"/>
        <v>2.0410248784540999</v>
      </c>
      <c r="M165" s="94">
        <f t="shared" si="194"/>
        <v>2.5111508601739998</v>
      </c>
      <c r="N165" s="94">
        <f t="shared" si="195"/>
        <v>2.5905170142708998</v>
      </c>
      <c r="O165" s="94">
        <f t="shared" si="196"/>
        <v>3.5510707328711999</v>
      </c>
      <c r="P165" s="94">
        <f t="shared" si="197"/>
        <v>0</v>
      </c>
      <c r="Q165" s="94">
        <f t="shared" si="198"/>
        <v>1.5572425392435996</v>
      </c>
      <c r="R165" s="94">
        <f t="shared" si="199"/>
        <v>1.6255112709054997</v>
      </c>
      <c r="S165" s="94">
        <f t="shared" si="200"/>
        <v>1.8303174658912003</v>
      </c>
      <c r="T165" s="94">
        <f t="shared" si="201"/>
        <v>2.1390869254061999</v>
      </c>
      <c r="U165" s="94">
        <f t="shared" si="202"/>
        <v>2.8038355850537995</v>
      </c>
      <c r="V165" s="94">
        <f t="shared" si="203"/>
        <v>0</v>
      </c>
      <c r="W165" s="94">
        <f t="shared" si="204"/>
        <v>1.4093595934538998</v>
      </c>
      <c r="X165" s="94">
        <f t="shared" si="205"/>
        <v>1.9832791144187996</v>
      </c>
      <c r="Y165" s="94">
        <f t="shared" si="206"/>
        <v>2.5571986353836995</v>
      </c>
      <c r="Z165" s="90">
        <f t="shared" si="183"/>
        <v>2.5571986353836995</v>
      </c>
      <c r="AA165" s="94">
        <f t="shared" si="207"/>
        <v>3.1313009374239997</v>
      </c>
      <c r="AB165" s="94">
        <f t="shared" si="208"/>
        <v>0</v>
      </c>
      <c r="AC165" s="94">
        <f t="shared" si="209"/>
        <v>1.3608442737262998</v>
      </c>
      <c r="AD165" s="94">
        <f t="shared" si="210"/>
        <v>1.7681066212996999</v>
      </c>
      <c r="AE165" s="94">
        <f t="shared" si="211"/>
        <v>2.1753689688731002</v>
      </c>
      <c r="AF165" s="94">
        <f t="shared" si="212"/>
        <v>2.2441338205968</v>
      </c>
      <c r="AG165" s="94">
        <f t="shared" si="213"/>
        <v>3.0762446663552998</v>
      </c>
      <c r="AH165" s="94">
        <f t="shared" si="214"/>
        <v>0</v>
      </c>
      <c r="AI165" s="94">
        <f t="shared" si="215"/>
        <v>1.2026733645498</v>
      </c>
      <c r="AJ165" s="94">
        <f t="shared" si="216"/>
        <v>1.3760542703577998</v>
      </c>
      <c r="AK165" s="94">
        <f t="shared" si="217"/>
        <v>1.5494351761657996</v>
      </c>
      <c r="AL165" s="94">
        <f t="shared" si="218"/>
        <v>1.8108121139878002</v>
      </c>
      <c r="AM165" s="94">
        <f t="shared" si="219"/>
        <v>2.3735428219799997</v>
      </c>
      <c r="AN165" s="94">
        <f t="shared" si="220"/>
        <v>0</v>
      </c>
      <c r="AO165" s="94">
        <f t="shared" si="221"/>
        <v>0.45</v>
      </c>
      <c r="AP165" s="94">
        <f t="shared" si="222"/>
        <v>3.5956954268509995</v>
      </c>
      <c r="AQ165" s="94">
        <f t="shared" si="223"/>
        <v>3.9165676047156999</v>
      </c>
      <c r="AR165" s="94">
        <f t="shared" si="224"/>
        <v>0</v>
      </c>
      <c r="AS165" s="94">
        <f t="shared" si="225"/>
        <v>2.6744657510438996</v>
      </c>
      <c r="AT165" s="94">
        <f t="shared" si="226"/>
        <v>2.8853951120555008</v>
      </c>
      <c r="AU165" s="94">
        <f t="shared" si="227"/>
        <v>0</v>
      </c>
      <c r="AV165" s="94">
        <f t="shared" si="228"/>
        <v>2.9568886241190997</v>
      </c>
      <c r="AW165" s="94">
        <f t="shared" si="229"/>
        <v>2.9963693364055</v>
      </c>
      <c r="AX165" s="94">
        <f t="shared" si="230"/>
        <v>0</v>
      </c>
      <c r="AY165" s="94">
        <f t="shared" si="231"/>
        <v>0</v>
      </c>
      <c r="AZ165" s="94">
        <f t="shared" si="232"/>
        <v>2.983992577000611</v>
      </c>
      <c r="BA165" s="94">
        <f t="shared" si="233"/>
        <v>4.1991425777572147</v>
      </c>
      <c r="BB165" s="94">
        <f t="shared" si="234"/>
        <v>5.4142925785138196</v>
      </c>
      <c r="BC165" s="90">
        <f t="shared" si="184"/>
        <v>5.4142925785138196</v>
      </c>
      <c r="BD165" s="94">
        <f t="shared" si="235"/>
        <v>6.6298087942107777</v>
      </c>
      <c r="BE165" s="94">
        <f t="shared" si="236"/>
        <v>0</v>
      </c>
      <c r="BF165" s="94">
        <f t="shared" si="237"/>
        <v>2.9375809368929535</v>
      </c>
      <c r="BG165" s="94">
        <f t="shared" si="238"/>
        <v>3.8167165227091671</v>
      </c>
      <c r="BH165" s="94">
        <f t="shared" si="239"/>
        <v>4.6958521085253793</v>
      </c>
      <c r="BI165" s="94">
        <f t="shared" si="240"/>
        <v>4.8442668166865834</v>
      </c>
      <c r="BJ165" s="94">
        <f t="shared" si="241"/>
        <v>6.6405022704691445</v>
      </c>
      <c r="BK165" s="94">
        <f t="shared" si="242"/>
        <v>0</v>
      </c>
      <c r="BL165" s="94">
        <f t="shared" si="243"/>
        <v>2.9120435483855314</v>
      </c>
      <c r="BM165" s="94">
        <f t="shared" si="244"/>
        <v>3.0397060765932848</v>
      </c>
      <c r="BN165" s="94">
        <f t="shared" si="245"/>
        <v>3.4226936612165448</v>
      </c>
      <c r="BO165" s="94">
        <f t="shared" si="246"/>
        <v>4.0000925505095939</v>
      </c>
      <c r="BP165" s="94">
        <f t="shared" si="247"/>
        <v>5.243172544050605</v>
      </c>
      <c r="BQ165" s="94">
        <f t="shared" si="248"/>
        <v>0</v>
      </c>
      <c r="BR165" s="94">
        <f t="shared" si="249"/>
        <v>2.6355024397587923</v>
      </c>
      <c r="BS165" s="94">
        <f t="shared" si="250"/>
        <v>3.7087319439631559</v>
      </c>
      <c r="BT165" s="94">
        <f t="shared" si="251"/>
        <v>4.781961448167519</v>
      </c>
      <c r="BU165" s="90">
        <f t="shared" si="185"/>
        <v>4.781961448167519</v>
      </c>
      <c r="BV165" s="94">
        <f t="shared" si="252"/>
        <v>5.8555327529828807</v>
      </c>
      <c r="BW165" s="94">
        <f t="shared" si="253"/>
        <v>0</v>
      </c>
      <c r="BX165" s="94">
        <f t="shared" si="254"/>
        <v>2.5447787918681808</v>
      </c>
      <c r="BY165" s="94">
        <f t="shared" si="255"/>
        <v>3.306359381830438</v>
      </c>
      <c r="BZ165" s="94">
        <f t="shared" si="256"/>
        <v>4.0679399717926978</v>
      </c>
      <c r="CA165" s="94">
        <f t="shared" si="257"/>
        <v>4.1965302445160173</v>
      </c>
      <c r="CB165" s="94">
        <f t="shared" si="258"/>
        <v>5.7525775260844112</v>
      </c>
      <c r="CC165" s="94">
        <f t="shared" si="259"/>
        <v>0</v>
      </c>
      <c r="CD165" s="94">
        <f t="shared" si="260"/>
        <v>2.2489991917081262</v>
      </c>
      <c r="CE165" s="94">
        <f t="shared" si="261"/>
        <v>2.573221485569086</v>
      </c>
      <c r="CF165" s="94">
        <f t="shared" si="262"/>
        <v>2.8974437794300463</v>
      </c>
      <c r="CG165" s="94">
        <f t="shared" si="263"/>
        <v>3.3862186531571865</v>
      </c>
      <c r="CH165" s="94">
        <f t="shared" si="264"/>
        <v>4.4385250771026001</v>
      </c>
      <c r="CI165" s="94">
        <f t="shared" si="265"/>
        <v>0</v>
      </c>
    </row>
    <row r="166" spans="1:87" x14ac:dyDescent="0.4">
      <c r="A166" s="86">
        <v>164</v>
      </c>
      <c r="B166" s="97" t="s">
        <v>216</v>
      </c>
      <c r="C166" s="98" t="s">
        <v>346</v>
      </c>
      <c r="D166" s="94">
        <f t="shared" si="186"/>
        <v>2.54</v>
      </c>
      <c r="E166" s="94">
        <f t="shared" si="187"/>
        <v>1.5957179556152998</v>
      </c>
      <c r="F166" s="94">
        <f t="shared" si="188"/>
        <v>2.2455307902444996</v>
      </c>
      <c r="G166" s="94">
        <f t="shared" si="189"/>
        <v>2.8953436248736999</v>
      </c>
      <c r="H166" s="90">
        <f t="shared" si="182"/>
        <v>2.8953436248736999</v>
      </c>
      <c r="I166" s="94">
        <f t="shared" si="190"/>
        <v>3.5453522963694</v>
      </c>
      <c r="J166" s="94">
        <f t="shared" si="191"/>
        <v>0</v>
      </c>
      <c r="K166" s="94">
        <f t="shared" si="192"/>
        <v>1.5708988967341997</v>
      </c>
      <c r="L166" s="94">
        <f t="shared" si="193"/>
        <v>2.0410248784540999</v>
      </c>
      <c r="M166" s="94">
        <f t="shared" si="194"/>
        <v>2.5111508601739998</v>
      </c>
      <c r="N166" s="94">
        <f t="shared" si="195"/>
        <v>2.5905170142708998</v>
      </c>
      <c r="O166" s="94">
        <f t="shared" si="196"/>
        <v>3.5510707328711999</v>
      </c>
      <c r="P166" s="94">
        <f t="shared" si="197"/>
        <v>0</v>
      </c>
      <c r="Q166" s="94">
        <f t="shared" si="198"/>
        <v>1.5572425392435996</v>
      </c>
      <c r="R166" s="94">
        <f t="shared" si="199"/>
        <v>1.6255112709054997</v>
      </c>
      <c r="S166" s="94">
        <f t="shared" si="200"/>
        <v>1.8303174658912003</v>
      </c>
      <c r="T166" s="94">
        <f t="shared" si="201"/>
        <v>2.1390869254061999</v>
      </c>
      <c r="U166" s="94">
        <f t="shared" si="202"/>
        <v>2.8038355850537995</v>
      </c>
      <c r="V166" s="94">
        <f t="shared" si="203"/>
        <v>0</v>
      </c>
      <c r="W166" s="94">
        <f t="shared" si="204"/>
        <v>1.4093595934538998</v>
      </c>
      <c r="X166" s="94">
        <f t="shared" si="205"/>
        <v>1.9832791144187996</v>
      </c>
      <c r="Y166" s="94">
        <f t="shared" si="206"/>
        <v>2.5571986353836995</v>
      </c>
      <c r="Z166" s="90">
        <f t="shared" si="183"/>
        <v>2.5571986353836995</v>
      </c>
      <c r="AA166" s="94">
        <f t="shared" si="207"/>
        <v>3.1313009374239997</v>
      </c>
      <c r="AB166" s="94">
        <f t="shared" si="208"/>
        <v>0</v>
      </c>
      <c r="AC166" s="94">
        <f t="shared" si="209"/>
        <v>1.3608442737262998</v>
      </c>
      <c r="AD166" s="94">
        <f t="shared" si="210"/>
        <v>1.7681066212996999</v>
      </c>
      <c r="AE166" s="94">
        <f t="shared" si="211"/>
        <v>2.1753689688731002</v>
      </c>
      <c r="AF166" s="94">
        <f t="shared" si="212"/>
        <v>2.2441338205968</v>
      </c>
      <c r="AG166" s="94">
        <f t="shared" si="213"/>
        <v>3.0762446663552998</v>
      </c>
      <c r="AH166" s="94">
        <f t="shared" si="214"/>
        <v>0</v>
      </c>
      <c r="AI166" s="94">
        <f t="shared" si="215"/>
        <v>1.2026733645498</v>
      </c>
      <c r="AJ166" s="94">
        <f t="shared" si="216"/>
        <v>1.3760542703577998</v>
      </c>
      <c r="AK166" s="94">
        <f t="shared" si="217"/>
        <v>1.5494351761657996</v>
      </c>
      <c r="AL166" s="94">
        <f t="shared" si="218"/>
        <v>1.8108121139878002</v>
      </c>
      <c r="AM166" s="94">
        <f t="shared" si="219"/>
        <v>2.3735428219799997</v>
      </c>
      <c r="AN166" s="94">
        <f t="shared" si="220"/>
        <v>0</v>
      </c>
      <c r="AO166" s="94">
        <f t="shared" si="221"/>
        <v>0.45</v>
      </c>
      <c r="AP166" s="94">
        <f t="shared" si="222"/>
        <v>3.5956954268509995</v>
      </c>
      <c r="AQ166" s="94">
        <f t="shared" si="223"/>
        <v>3.9165676047156999</v>
      </c>
      <c r="AR166" s="94">
        <f t="shared" si="224"/>
        <v>0</v>
      </c>
      <c r="AS166" s="94">
        <f t="shared" si="225"/>
        <v>2.6744657510438996</v>
      </c>
      <c r="AT166" s="94">
        <f t="shared" si="226"/>
        <v>2.8853951120555008</v>
      </c>
      <c r="AU166" s="94">
        <f t="shared" si="227"/>
        <v>0</v>
      </c>
      <c r="AV166" s="94">
        <f t="shared" si="228"/>
        <v>2.9568886241190997</v>
      </c>
      <c r="AW166" s="94">
        <f t="shared" si="229"/>
        <v>2.9963693364055</v>
      </c>
      <c r="AX166" s="94">
        <f t="shared" si="230"/>
        <v>0</v>
      </c>
      <c r="AY166" s="94">
        <f t="shared" si="231"/>
        <v>0</v>
      </c>
      <c r="AZ166" s="94">
        <f t="shared" si="232"/>
        <v>2.983992577000611</v>
      </c>
      <c r="BA166" s="94">
        <f t="shared" si="233"/>
        <v>4.1991425777572147</v>
      </c>
      <c r="BB166" s="94">
        <f t="shared" si="234"/>
        <v>5.4142925785138196</v>
      </c>
      <c r="BC166" s="90">
        <f t="shared" si="184"/>
        <v>5.4142925785138196</v>
      </c>
      <c r="BD166" s="94">
        <f t="shared" si="235"/>
        <v>6.6298087942107777</v>
      </c>
      <c r="BE166" s="94">
        <f t="shared" si="236"/>
        <v>0</v>
      </c>
      <c r="BF166" s="94">
        <f t="shared" si="237"/>
        <v>2.9375809368929535</v>
      </c>
      <c r="BG166" s="94">
        <f t="shared" si="238"/>
        <v>3.8167165227091671</v>
      </c>
      <c r="BH166" s="94">
        <f t="shared" si="239"/>
        <v>4.6958521085253793</v>
      </c>
      <c r="BI166" s="94">
        <f t="shared" si="240"/>
        <v>4.8442668166865834</v>
      </c>
      <c r="BJ166" s="94">
        <f t="shared" si="241"/>
        <v>6.6405022704691445</v>
      </c>
      <c r="BK166" s="94">
        <f t="shared" si="242"/>
        <v>0</v>
      </c>
      <c r="BL166" s="94">
        <f t="shared" si="243"/>
        <v>2.9120435483855314</v>
      </c>
      <c r="BM166" s="94">
        <f t="shared" si="244"/>
        <v>3.0397060765932848</v>
      </c>
      <c r="BN166" s="94">
        <f t="shared" si="245"/>
        <v>3.4226936612165448</v>
      </c>
      <c r="BO166" s="94">
        <f t="shared" si="246"/>
        <v>4.0000925505095939</v>
      </c>
      <c r="BP166" s="94">
        <f t="shared" si="247"/>
        <v>5.243172544050605</v>
      </c>
      <c r="BQ166" s="94">
        <f t="shared" si="248"/>
        <v>0</v>
      </c>
      <c r="BR166" s="94">
        <f t="shared" si="249"/>
        <v>2.6355024397587923</v>
      </c>
      <c r="BS166" s="94">
        <f t="shared" si="250"/>
        <v>3.7087319439631559</v>
      </c>
      <c r="BT166" s="94">
        <f t="shared" si="251"/>
        <v>4.781961448167519</v>
      </c>
      <c r="BU166" s="90">
        <f t="shared" si="185"/>
        <v>4.781961448167519</v>
      </c>
      <c r="BV166" s="94">
        <f t="shared" si="252"/>
        <v>5.8555327529828807</v>
      </c>
      <c r="BW166" s="94">
        <f t="shared" si="253"/>
        <v>0</v>
      </c>
      <c r="BX166" s="94">
        <f t="shared" si="254"/>
        <v>2.5447787918681808</v>
      </c>
      <c r="BY166" s="94">
        <f t="shared" si="255"/>
        <v>3.306359381830438</v>
      </c>
      <c r="BZ166" s="94">
        <f t="shared" si="256"/>
        <v>4.0679399717926978</v>
      </c>
      <c r="CA166" s="94">
        <f t="shared" si="257"/>
        <v>4.1965302445160173</v>
      </c>
      <c r="CB166" s="94">
        <f t="shared" si="258"/>
        <v>5.7525775260844112</v>
      </c>
      <c r="CC166" s="94">
        <f t="shared" si="259"/>
        <v>0</v>
      </c>
      <c r="CD166" s="94">
        <f t="shared" si="260"/>
        <v>2.2489991917081262</v>
      </c>
      <c r="CE166" s="94">
        <f t="shared" si="261"/>
        <v>2.573221485569086</v>
      </c>
      <c r="CF166" s="94">
        <f t="shared" si="262"/>
        <v>2.8974437794300463</v>
      </c>
      <c r="CG166" s="94">
        <f t="shared" si="263"/>
        <v>3.3862186531571865</v>
      </c>
      <c r="CH166" s="94">
        <f t="shared" si="264"/>
        <v>4.4385250771026001</v>
      </c>
      <c r="CI166" s="94">
        <f t="shared" si="265"/>
        <v>0</v>
      </c>
    </row>
    <row r="167" spans="1:87" ht="63" x14ac:dyDescent="0.4">
      <c r="A167" s="86">
        <v>165</v>
      </c>
      <c r="B167" s="97" t="s">
        <v>217</v>
      </c>
      <c r="C167" s="98" t="s">
        <v>346</v>
      </c>
      <c r="D167" s="94">
        <f t="shared" si="186"/>
        <v>2.54</v>
      </c>
      <c r="E167" s="94">
        <f t="shared" si="187"/>
        <v>1.5957179556152998</v>
      </c>
      <c r="F167" s="94">
        <f t="shared" si="188"/>
        <v>2.2455307902444996</v>
      </c>
      <c r="G167" s="94">
        <f t="shared" si="189"/>
        <v>2.8953436248736999</v>
      </c>
      <c r="H167" s="90">
        <f t="shared" si="182"/>
        <v>2.8953436248736999</v>
      </c>
      <c r="I167" s="94">
        <f t="shared" si="190"/>
        <v>3.5453522963694</v>
      </c>
      <c r="J167" s="94">
        <f t="shared" si="191"/>
        <v>0</v>
      </c>
      <c r="K167" s="94">
        <f t="shared" si="192"/>
        <v>1.5708988967341997</v>
      </c>
      <c r="L167" s="94">
        <f t="shared" si="193"/>
        <v>2.0410248784540999</v>
      </c>
      <c r="M167" s="94">
        <f t="shared" si="194"/>
        <v>2.5111508601739998</v>
      </c>
      <c r="N167" s="94">
        <f t="shared" si="195"/>
        <v>2.5905170142708998</v>
      </c>
      <c r="O167" s="94">
        <f t="shared" si="196"/>
        <v>3.5510707328711999</v>
      </c>
      <c r="P167" s="94">
        <f t="shared" si="197"/>
        <v>0</v>
      </c>
      <c r="Q167" s="94">
        <f t="shared" si="198"/>
        <v>1.5572425392435996</v>
      </c>
      <c r="R167" s="94">
        <f t="shared" si="199"/>
        <v>1.6255112709054997</v>
      </c>
      <c r="S167" s="94">
        <f t="shared" si="200"/>
        <v>1.8303174658912003</v>
      </c>
      <c r="T167" s="94">
        <f t="shared" si="201"/>
        <v>2.1390869254061999</v>
      </c>
      <c r="U167" s="94">
        <f t="shared" si="202"/>
        <v>2.8038355850537995</v>
      </c>
      <c r="V167" s="94">
        <f t="shared" si="203"/>
        <v>0</v>
      </c>
      <c r="W167" s="94">
        <f t="shared" si="204"/>
        <v>1.4093595934538998</v>
      </c>
      <c r="X167" s="94">
        <f t="shared" si="205"/>
        <v>1.9832791144187996</v>
      </c>
      <c r="Y167" s="94">
        <f t="shared" si="206"/>
        <v>2.5571986353836995</v>
      </c>
      <c r="Z167" s="90">
        <f t="shared" si="183"/>
        <v>2.5571986353836995</v>
      </c>
      <c r="AA167" s="94">
        <f t="shared" si="207"/>
        <v>3.1313009374239997</v>
      </c>
      <c r="AB167" s="94">
        <f t="shared" si="208"/>
        <v>0</v>
      </c>
      <c r="AC167" s="94">
        <f t="shared" si="209"/>
        <v>1.3608442737262998</v>
      </c>
      <c r="AD167" s="94">
        <f t="shared" si="210"/>
        <v>1.7681066212996999</v>
      </c>
      <c r="AE167" s="94">
        <f t="shared" si="211"/>
        <v>2.1753689688731002</v>
      </c>
      <c r="AF167" s="94">
        <f t="shared" si="212"/>
        <v>2.2441338205968</v>
      </c>
      <c r="AG167" s="94">
        <f t="shared" si="213"/>
        <v>3.0762446663552998</v>
      </c>
      <c r="AH167" s="94">
        <f t="shared" si="214"/>
        <v>0</v>
      </c>
      <c r="AI167" s="94">
        <f t="shared" si="215"/>
        <v>1.2026733645498</v>
      </c>
      <c r="AJ167" s="94">
        <f t="shared" si="216"/>
        <v>1.3760542703577998</v>
      </c>
      <c r="AK167" s="94">
        <f t="shared" si="217"/>
        <v>1.5494351761657996</v>
      </c>
      <c r="AL167" s="94">
        <f t="shared" si="218"/>
        <v>1.8108121139878002</v>
      </c>
      <c r="AM167" s="94">
        <f t="shared" si="219"/>
        <v>2.3735428219799997</v>
      </c>
      <c r="AN167" s="94">
        <f t="shared" si="220"/>
        <v>0</v>
      </c>
      <c r="AO167" s="94">
        <f t="shared" si="221"/>
        <v>0.45</v>
      </c>
      <c r="AP167" s="94">
        <f t="shared" si="222"/>
        <v>3.5956954268509995</v>
      </c>
      <c r="AQ167" s="94">
        <f t="shared" si="223"/>
        <v>3.9165676047156999</v>
      </c>
      <c r="AR167" s="94">
        <f t="shared" si="224"/>
        <v>0</v>
      </c>
      <c r="AS167" s="94">
        <f t="shared" si="225"/>
        <v>2.6744657510438996</v>
      </c>
      <c r="AT167" s="94">
        <f t="shared" si="226"/>
        <v>2.8853951120555008</v>
      </c>
      <c r="AU167" s="94">
        <f t="shared" si="227"/>
        <v>0</v>
      </c>
      <c r="AV167" s="94">
        <f t="shared" si="228"/>
        <v>2.9568886241190997</v>
      </c>
      <c r="AW167" s="94">
        <f t="shared" si="229"/>
        <v>2.9963693364055</v>
      </c>
      <c r="AX167" s="94">
        <f t="shared" si="230"/>
        <v>0</v>
      </c>
      <c r="AY167" s="94">
        <f t="shared" si="231"/>
        <v>0</v>
      </c>
      <c r="AZ167" s="94">
        <f t="shared" si="232"/>
        <v>2.983992577000611</v>
      </c>
      <c r="BA167" s="94">
        <f t="shared" si="233"/>
        <v>4.1991425777572147</v>
      </c>
      <c r="BB167" s="94">
        <f t="shared" si="234"/>
        <v>5.4142925785138196</v>
      </c>
      <c r="BC167" s="90">
        <f t="shared" si="184"/>
        <v>5.4142925785138196</v>
      </c>
      <c r="BD167" s="94">
        <f t="shared" si="235"/>
        <v>6.6298087942107777</v>
      </c>
      <c r="BE167" s="94">
        <f t="shared" si="236"/>
        <v>0</v>
      </c>
      <c r="BF167" s="94">
        <f t="shared" si="237"/>
        <v>2.9375809368929535</v>
      </c>
      <c r="BG167" s="94">
        <f t="shared" si="238"/>
        <v>3.8167165227091671</v>
      </c>
      <c r="BH167" s="94">
        <f t="shared" si="239"/>
        <v>4.6958521085253793</v>
      </c>
      <c r="BI167" s="94">
        <f t="shared" si="240"/>
        <v>4.8442668166865834</v>
      </c>
      <c r="BJ167" s="94">
        <f t="shared" si="241"/>
        <v>6.6405022704691445</v>
      </c>
      <c r="BK167" s="94">
        <f t="shared" si="242"/>
        <v>0</v>
      </c>
      <c r="BL167" s="94">
        <f t="shared" si="243"/>
        <v>2.9120435483855314</v>
      </c>
      <c r="BM167" s="94">
        <f t="shared" si="244"/>
        <v>3.0397060765932848</v>
      </c>
      <c r="BN167" s="94">
        <f t="shared" si="245"/>
        <v>3.4226936612165448</v>
      </c>
      <c r="BO167" s="94">
        <f t="shared" si="246"/>
        <v>4.0000925505095939</v>
      </c>
      <c r="BP167" s="94">
        <f t="shared" si="247"/>
        <v>5.243172544050605</v>
      </c>
      <c r="BQ167" s="94">
        <f t="shared" si="248"/>
        <v>0</v>
      </c>
      <c r="BR167" s="94">
        <f t="shared" si="249"/>
        <v>2.6355024397587923</v>
      </c>
      <c r="BS167" s="94">
        <f t="shared" si="250"/>
        <v>3.7087319439631559</v>
      </c>
      <c r="BT167" s="94">
        <f t="shared" si="251"/>
        <v>4.781961448167519</v>
      </c>
      <c r="BU167" s="90">
        <f t="shared" si="185"/>
        <v>4.781961448167519</v>
      </c>
      <c r="BV167" s="94">
        <f t="shared" si="252"/>
        <v>5.8555327529828807</v>
      </c>
      <c r="BW167" s="94">
        <f t="shared" si="253"/>
        <v>0</v>
      </c>
      <c r="BX167" s="94">
        <f t="shared" si="254"/>
        <v>2.5447787918681808</v>
      </c>
      <c r="BY167" s="94">
        <f t="shared" si="255"/>
        <v>3.306359381830438</v>
      </c>
      <c r="BZ167" s="94">
        <f t="shared" si="256"/>
        <v>4.0679399717926978</v>
      </c>
      <c r="CA167" s="94">
        <f t="shared" si="257"/>
        <v>4.1965302445160173</v>
      </c>
      <c r="CB167" s="94">
        <f t="shared" si="258"/>
        <v>5.7525775260844112</v>
      </c>
      <c r="CC167" s="94">
        <f t="shared" si="259"/>
        <v>0</v>
      </c>
      <c r="CD167" s="94">
        <f t="shared" si="260"/>
        <v>2.2489991917081262</v>
      </c>
      <c r="CE167" s="94">
        <f t="shared" si="261"/>
        <v>2.573221485569086</v>
      </c>
      <c r="CF167" s="94">
        <f t="shared" si="262"/>
        <v>2.8974437794300463</v>
      </c>
      <c r="CG167" s="94">
        <f t="shared" si="263"/>
        <v>3.3862186531571865</v>
      </c>
      <c r="CH167" s="94">
        <f t="shared" si="264"/>
        <v>4.4385250771026001</v>
      </c>
      <c r="CI167" s="94">
        <f t="shared" si="265"/>
        <v>0</v>
      </c>
    </row>
    <row r="168" spans="1:87" x14ac:dyDescent="0.4">
      <c r="A168" s="86">
        <v>166</v>
      </c>
      <c r="B168" s="97" t="s">
        <v>218</v>
      </c>
      <c r="C168" s="98" t="s">
        <v>346</v>
      </c>
      <c r="D168" s="94">
        <f t="shared" si="186"/>
        <v>2.54</v>
      </c>
      <c r="E168" s="94">
        <f t="shared" si="187"/>
        <v>1.5957179556152998</v>
      </c>
      <c r="F168" s="94">
        <f t="shared" si="188"/>
        <v>2.2455307902444996</v>
      </c>
      <c r="G168" s="94">
        <f t="shared" si="189"/>
        <v>2.8953436248736999</v>
      </c>
      <c r="H168" s="90">
        <f t="shared" si="182"/>
        <v>2.8953436248736999</v>
      </c>
      <c r="I168" s="94">
        <f t="shared" si="190"/>
        <v>3.5453522963694</v>
      </c>
      <c r="J168" s="94">
        <f t="shared" si="191"/>
        <v>0</v>
      </c>
      <c r="K168" s="94">
        <f t="shared" si="192"/>
        <v>1.5708988967341997</v>
      </c>
      <c r="L168" s="94">
        <f t="shared" si="193"/>
        <v>2.0410248784540999</v>
      </c>
      <c r="M168" s="94">
        <f t="shared" si="194"/>
        <v>2.5111508601739998</v>
      </c>
      <c r="N168" s="94">
        <f t="shared" si="195"/>
        <v>2.5905170142708998</v>
      </c>
      <c r="O168" s="94">
        <f t="shared" si="196"/>
        <v>3.5510707328711999</v>
      </c>
      <c r="P168" s="94">
        <f t="shared" si="197"/>
        <v>0</v>
      </c>
      <c r="Q168" s="94">
        <f t="shared" si="198"/>
        <v>1.5572425392435996</v>
      </c>
      <c r="R168" s="94">
        <f t="shared" si="199"/>
        <v>1.6255112709054997</v>
      </c>
      <c r="S168" s="94">
        <f t="shared" si="200"/>
        <v>1.8303174658912003</v>
      </c>
      <c r="T168" s="94">
        <f t="shared" si="201"/>
        <v>2.1390869254061999</v>
      </c>
      <c r="U168" s="94">
        <f t="shared" si="202"/>
        <v>2.8038355850537995</v>
      </c>
      <c r="V168" s="94">
        <f t="shared" si="203"/>
        <v>0</v>
      </c>
      <c r="W168" s="94">
        <f t="shared" si="204"/>
        <v>1.4093595934538998</v>
      </c>
      <c r="X168" s="94">
        <f t="shared" si="205"/>
        <v>1.9832791144187996</v>
      </c>
      <c r="Y168" s="94">
        <f t="shared" si="206"/>
        <v>2.5571986353836995</v>
      </c>
      <c r="Z168" s="90">
        <f t="shared" si="183"/>
        <v>2.5571986353836995</v>
      </c>
      <c r="AA168" s="94">
        <f t="shared" si="207"/>
        <v>3.1313009374239997</v>
      </c>
      <c r="AB168" s="94">
        <f t="shared" si="208"/>
        <v>0</v>
      </c>
      <c r="AC168" s="94">
        <f t="shared" si="209"/>
        <v>1.3608442737262998</v>
      </c>
      <c r="AD168" s="94">
        <f t="shared" si="210"/>
        <v>1.7681066212996999</v>
      </c>
      <c r="AE168" s="94">
        <f t="shared" si="211"/>
        <v>2.1753689688731002</v>
      </c>
      <c r="AF168" s="94">
        <f t="shared" si="212"/>
        <v>2.2441338205968</v>
      </c>
      <c r="AG168" s="94">
        <f t="shared" si="213"/>
        <v>3.0762446663552998</v>
      </c>
      <c r="AH168" s="94">
        <f t="shared" si="214"/>
        <v>0</v>
      </c>
      <c r="AI168" s="94">
        <f t="shared" si="215"/>
        <v>1.2026733645498</v>
      </c>
      <c r="AJ168" s="94">
        <f t="shared" si="216"/>
        <v>1.3760542703577998</v>
      </c>
      <c r="AK168" s="94">
        <f t="shared" si="217"/>
        <v>1.5494351761657996</v>
      </c>
      <c r="AL168" s="94">
        <f t="shared" si="218"/>
        <v>1.8108121139878002</v>
      </c>
      <c r="AM168" s="94">
        <f t="shared" si="219"/>
        <v>2.3735428219799997</v>
      </c>
      <c r="AN168" s="94">
        <f t="shared" si="220"/>
        <v>0</v>
      </c>
      <c r="AO168" s="94">
        <f t="shared" si="221"/>
        <v>0.45</v>
      </c>
      <c r="AP168" s="94">
        <f t="shared" si="222"/>
        <v>3.5956954268509995</v>
      </c>
      <c r="AQ168" s="94">
        <f t="shared" si="223"/>
        <v>3.9165676047156999</v>
      </c>
      <c r="AR168" s="94">
        <f t="shared" si="224"/>
        <v>0</v>
      </c>
      <c r="AS168" s="94">
        <f t="shared" si="225"/>
        <v>2.6744657510438996</v>
      </c>
      <c r="AT168" s="94">
        <f t="shared" si="226"/>
        <v>2.8853951120555008</v>
      </c>
      <c r="AU168" s="94">
        <f t="shared" si="227"/>
        <v>0</v>
      </c>
      <c r="AV168" s="94">
        <f t="shared" si="228"/>
        <v>2.9568886241190997</v>
      </c>
      <c r="AW168" s="94">
        <f t="shared" si="229"/>
        <v>2.9963693364055</v>
      </c>
      <c r="AX168" s="94">
        <f t="shared" si="230"/>
        <v>0</v>
      </c>
      <c r="AY168" s="94">
        <f t="shared" si="231"/>
        <v>0</v>
      </c>
      <c r="AZ168" s="94">
        <f t="shared" si="232"/>
        <v>2.983992577000611</v>
      </c>
      <c r="BA168" s="94">
        <f t="shared" si="233"/>
        <v>4.1991425777572147</v>
      </c>
      <c r="BB168" s="94">
        <f t="shared" si="234"/>
        <v>5.4142925785138196</v>
      </c>
      <c r="BC168" s="90">
        <f t="shared" si="184"/>
        <v>5.4142925785138196</v>
      </c>
      <c r="BD168" s="94">
        <f t="shared" si="235"/>
        <v>6.6298087942107777</v>
      </c>
      <c r="BE168" s="94">
        <f t="shared" si="236"/>
        <v>0</v>
      </c>
      <c r="BF168" s="94">
        <f t="shared" si="237"/>
        <v>2.9375809368929535</v>
      </c>
      <c r="BG168" s="94">
        <f t="shared" si="238"/>
        <v>3.8167165227091671</v>
      </c>
      <c r="BH168" s="94">
        <f t="shared" si="239"/>
        <v>4.6958521085253793</v>
      </c>
      <c r="BI168" s="94">
        <f t="shared" si="240"/>
        <v>4.8442668166865834</v>
      </c>
      <c r="BJ168" s="94">
        <f t="shared" si="241"/>
        <v>6.6405022704691445</v>
      </c>
      <c r="BK168" s="94">
        <f t="shared" si="242"/>
        <v>0</v>
      </c>
      <c r="BL168" s="94">
        <f t="shared" si="243"/>
        <v>2.9120435483855314</v>
      </c>
      <c r="BM168" s="94">
        <f t="shared" si="244"/>
        <v>3.0397060765932848</v>
      </c>
      <c r="BN168" s="94">
        <f t="shared" si="245"/>
        <v>3.4226936612165448</v>
      </c>
      <c r="BO168" s="94">
        <f t="shared" si="246"/>
        <v>4.0000925505095939</v>
      </c>
      <c r="BP168" s="94">
        <f t="shared" si="247"/>
        <v>5.243172544050605</v>
      </c>
      <c r="BQ168" s="94">
        <f t="shared" si="248"/>
        <v>0</v>
      </c>
      <c r="BR168" s="94">
        <f t="shared" si="249"/>
        <v>2.6355024397587923</v>
      </c>
      <c r="BS168" s="94">
        <f t="shared" si="250"/>
        <v>3.7087319439631559</v>
      </c>
      <c r="BT168" s="94">
        <f t="shared" si="251"/>
        <v>4.781961448167519</v>
      </c>
      <c r="BU168" s="90">
        <f t="shared" si="185"/>
        <v>4.781961448167519</v>
      </c>
      <c r="BV168" s="94">
        <f t="shared" si="252"/>
        <v>5.8555327529828807</v>
      </c>
      <c r="BW168" s="94">
        <f t="shared" si="253"/>
        <v>0</v>
      </c>
      <c r="BX168" s="94">
        <f t="shared" si="254"/>
        <v>2.5447787918681808</v>
      </c>
      <c r="BY168" s="94">
        <f t="shared" si="255"/>
        <v>3.306359381830438</v>
      </c>
      <c r="BZ168" s="94">
        <f t="shared" si="256"/>
        <v>4.0679399717926978</v>
      </c>
      <c r="CA168" s="94">
        <f t="shared" si="257"/>
        <v>4.1965302445160173</v>
      </c>
      <c r="CB168" s="94">
        <f t="shared" si="258"/>
        <v>5.7525775260844112</v>
      </c>
      <c r="CC168" s="94">
        <f t="shared" si="259"/>
        <v>0</v>
      </c>
      <c r="CD168" s="94">
        <f t="shared" si="260"/>
        <v>2.2489991917081262</v>
      </c>
      <c r="CE168" s="94">
        <f t="shared" si="261"/>
        <v>2.573221485569086</v>
      </c>
      <c r="CF168" s="94">
        <f t="shared" si="262"/>
        <v>2.8974437794300463</v>
      </c>
      <c r="CG168" s="94">
        <f t="shared" si="263"/>
        <v>3.3862186531571865</v>
      </c>
      <c r="CH168" s="94">
        <f t="shared" si="264"/>
        <v>4.4385250771026001</v>
      </c>
      <c r="CI168" s="94">
        <f t="shared" si="265"/>
        <v>0</v>
      </c>
    </row>
    <row r="169" spans="1:87" x14ac:dyDescent="0.4">
      <c r="A169" s="86">
        <v>167</v>
      </c>
      <c r="B169" s="97" t="s">
        <v>219</v>
      </c>
      <c r="C169" s="98" t="s">
        <v>346</v>
      </c>
      <c r="D169" s="94">
        <f t="shared" si="186"/>
        <v>2.54</v>
      </c>
      <c r="E169" s="94">
        <f t="shared" si="187"/>
        <v>1.5957179556152998</v>
      </c>
      <c r="F169" s="94">
        <f t="shared" si="188"/>
        <v>2.2455307902444996</v>
      </c>
      <c r="G169" s="94">
        <f t="shared" si="189"/>
        <v>2.8953436248736999</v>
      </c>
      <c r="H169" s="90">
        <f t="shared" si="182"/>
        <v>2.8953436248736999</v>
      </c>
      <c r="I169" s="94">
        <f t="shared" si="190"/>
        <v>3.5453522963694</v>
      </c>
      <c r="J169" s="94">
        <f t="shared" si="191"/>
        <v>0</v>
      </c>
      <c r="K169" s="94">
        <f t="shared" si="192"/>
        <v>1.5708988967341997</v>
      </c>
      <c r="L169" s="94">
        <f t="shared" si="193"/>
        <v>2.0410248784540999</v>
      </c>
      <c r="M169" s="94">
        <f t="shared" si="194"/>
        <v>2.5111508601739998</v>
      </c>
      <c r="N169" s="94">
        <f t="shared" si="195"/>
        <v>2.5905170142708998</v>
      </c>
      <c r="O169" s="94">
        <f t="shared" si="196"/>
        <v>3.5510707328711999</v>
      </c>
      <c r="P169" s="94">
        <f t="shared" si="197"/>
        <v>0</v>
      </c>
      <c r="Q169" s="94">
        <f t="shared" si="198"/>
        <v>1.5572425392435996</v>
      </c>
      <c r="R169" s="94">
        <f t="shared" si="199"/>
        <v>1.6255112709054997</v>
      </c>
      <c r="S169" s="94">
        <f t="shared" si="200"/>
        <v>1.8303174658912003</v>
      </c>
      <c r="T169" s="94">
        <f t="shared" si="201"/>
        <v>2.1390869254061999</v>
      </c>
      <c r="U169" s="94">
        <f t="shared" si="202"/>
        <v>2.8038355850537995</v>
      </c>
      <c r="V169" s="94">
        <f t="shared" si="203"/>
        <v>0</v>
      </c>
      <c r="W169" s="94">
        <f t="shared" si="204"/>
        <v>1.4093595934538998</v>
      </c>
      <c r="X169" s="94">
        <f t="shared" si="205"/>
        <v>1.9832791144187996</v>
      </c>
      <c r="Y169" s="94">
        <f t="shared" si="206"/>
        <v>2.5571986353836995</v>
      </c>
      <c r="Z169" s="90">
        <f t="shared" si="183"/>
        <v>2.5571986353836995</v>
      </c>
      <c r="AA169" s="94">
        <f t="shared" si="207"/>
        <v>3.1313009374239997</v>
      </c>
      <c r="AB169" s="94">
        <f t="shared" si="208"/>
        <v>0</v>
      </c>
      <c r="AC169" s="94">
        <f t="shared" si="209"/>
        <v>1.3608442737262998</v>
      </c>
      <c r="AD169" s="94">
        <f t="shared" si="210"/>
        <v>1.7681066212996999</v>
      </c>
      <c r="AE169" s="94">
        <f t="shared" si="211"/>
        <v>2.1753689688731002</v>
      </c>
      <c r="AF169" s="94">
        <f t="shared" si="212"/>
        <v>2.2441338205968</v>
      </c>
      <c r="AG169" s="94">
        <f t="shared" si="213"/>
        <v>3.0762446663552998</v>
      </c>
      <c r="AH169" s="94">
        <f t="shared" si="214"/>
        <v>0</v>
      </c>
      <c r="AI169" s="94">
        <f t="shared" si="215"/>
        <v>1.2026733645498</v>
      </c>
      <c r="AJ169" s="94">
        <f t="shared" si="216"/>
        <v>1.3760542703577998</v>
      </c>
      <c r="AK169" s="94">
        <f t="shared" si="217"/>
        <v>1.5494351761657996</v>
      </c>
      <c r="AL169" s="94">
        <f t="shared" si="218"/>
        <v>1.8108121139878002</v>
      </c>
      <c r="AM169" s="94">
        <f t="shared" si="219"/>
        <v>2.3735428219799997</v>
      </c>
      <c r="AN169" s="94">
        <f t="shared" si="220"/>
        <v>0</v>
      </c>
      <c r="AO169" s="94">
        <f t="shared" si="221"/>
        <v>0.45</v>
      </c>
      <c r="AP169" s="94">
        <f t="shared" si="222"/>
        <v>3.5956954268509995</v>
      </c>
      <c r="AQ169" s="94">
        <f t="shared" si="223"/>
        <v>3.9165676047156999</v>
      </c>
      <c r="AR169" s="94">
        <f t="shared" si="224"/>
        <v>0</v>
      </c>
      <c r="AS169" s="94">
        <f t="shared" si="225"/>
        <v>2.6744657510438996</v>
      </c>
      <c r="AT169" s="94">
        <f t="shared" si="226"/>
        <v>2.8853951120555008</v>
      </c>
      <c r="AU169" s="94">
        <f t="shared" si="227"/>
        <v>0</v>
      </c>
      <c r="AV169" s="94">
        <f t="shared" si="228"/>
        <v>2.9568886241190997</v>
      </c>
      <c r="AW169" s="94">
        <f t="shared" si="229"/>
        <v>2.9963693364055</v>
      </c>
      <c r="AX169" s="94">
        <f t="shared" si="230"/>
        <v>0</v>
      </c>
      <c r="AY169" s="94">
        <f t="shared" si="231"/>
        <v>0</v>
      </c>
      <c r="AZ169" s="94">
        <f t="shared" si="232"/>
        <v>2.983992577000611</v>
      </c>
      <c r="BA169" s="94">
        <f t="shared" si="233"/>
        <v>4.1991425777572147</v>
      </c>
      <c r="BB169" s="94">
        <f t="shared" si="234"/>
        <v>5.4142925785138196</v>
      </c>
      <c r="BC169" s="90">
        <f t="shared" si="184"/>
        <v>5.4142925785138196</v>
      </c>
      <c r="BD169" s="94">
        <f t="shared" si="235"/>
        <v>6.6298087942107777</v>
      </c>
      <c r="BE169" s="94">
        <f t="shared" si="236"/>
        <v>0</v>
      </c>
      <c r="BF169" s="94">
        <f t="shared" si="237"/>
        <v>2.9375809368929535</v>
      </c>
      <c r="BG169" s="94">
        <f t="shared" si="238"/>
        <v>3.8167165227091671</v>
      </c>
      <c r="BH169" s="94">
        <f t="shared" si="239"/>
        <v>4.6958521085253793</v>
      </c>
      <c r="BI169" s="94">
        <f t="shared" si="240"/>
        <v>4.8442668166865834</v>
      </c>
      <c r="BJ169" s="94">
        <f t="shared" si="241"/>
        <v>6.6405022704691445</v>
      </c>
      <c r="BK169" s="94">
        <f t="shared" si="242"/>
        <v>0</v>
      </c>
      <c r="BL169" s="94">
        <f t="shared" si="243"/>
        <v>2.9120435483855314</v>
      </c>
      <c r="BM169" s="94">
        <f t="shared" si="244"/>
        <v>3.0397060765932848</v>
      </c>
      <c r="BN169" s="94">
        <f t="shared" si="245"/>
        <v>3.4226936612165448</v>
      </c>
      <c r="BO169" s="94">
        <f t="shared" si="246"/>
        <v>4.0000925505095939</v>
      </c>
      <c r="BP169" s="94">
        <f t="shared" si="247"/>
        <v>5.243172544050605</v>
      </c>
      <c r="BQ169" s="94">
        <f t="shared" si="248"/>
        <v>0</v>
      </c>
      <c r="BR169" s="94">
        <f t="shared" si="249"/>
        <v>2.6355024397587923</v>
      </c>
      <c r="BS169" s="94">
        <f t="shared" si="250"/>
        <v>3.7087319439631559</v>
      </c>
      <c r="BT169" s="94">
        <f t="shared" si="251"/>
        <v>4.781961448167519</v>
      </c>
      <c r="BU169" s="90">
        <f t="shared" si="185"/>
        <v>4.781961448167519</v>
      </c>
      <c r="BV169" s="94">
        <f t="shared" si="252"/>
        <v>5.8555327529828807</v>
      </c>
      <c r="BW169" s="94">
        <f t="shared" si="253"/>
        <v>0</v>
      </c>
      <c r="BX169" s="94">
        <f t="shared" si="254"/>
        <v>2.5447787918681808</v>
      </c>
      <c r="BY169" s="94">
        <f t="shared" si="255"/>
        <v>3.306359381830438</v>
      </c>
      <c r="BZ169" s="94">
        <f t="shared" si="256"/>
        <v>4.0679399717926978</v>
      </c>
      <c r="CA169" s="94">
        <f t="shared" si="257"/>
        <v>4.1965302445160173</v>
      </c>
      <c r="CB169" s="94">
        <f t="shared" si="258"/>
        <v>5.7525775260844112</v>
      </c>
      <c r="CC169" s="94">
        <f t="shared" si="259"/>
        <v>0</v>
      </c>
      <c r="CD169" s="94">
        <f t="shared" si="260"/>
        <v>2.2489991917081262</v>
      </c>
      <c r="CE169" s="94">
        <f t="shared" si="261"/>
        <v>2.573221485569086</v>
      </c>
      <c r="CF169" s="94">
        <f t="shared" si="262"/>
        <v>2.8974437794300463</v>
      </c>
      <c r="CG169" s="94">
        <f t="shared" si="263"/>
        <v>3.3862186531571865</v>
      </c>
      <c r="CH169" s="94">
        <f t="shared" si="264"/>
        <v>4.4385250771026001</v>
      </c>
      <c r="CI169" s="94">
        <f t="shared" si="265"/>
        <v>0</v>
      </c>
    </row>
    <row r="170" spans="1:87" ht="42" x14ac:dyDescent="0.4">
      <c r="A170" s="86">
        <v>168</v>
      </c>
      <c r="B170" s="97" t="s">
        <v>220</v>
      </c>
      <c r="C170" s="98" t="s">
        <v>346</v>
      </c>
      <c r="D170" s="94">
        <f t="shared" si="186"/>
        <v>2.54</v>
      </c>
      <c r="E170" s="94">
        <f t="shared" si="187"/>
        <v>1.5957179556152998</v>
      </c>
      <c r="F170" s="94">
        <f t="shared" si="188"/>
        <v>2.2455307902444996</v>
      </c>
      <c r="G170" s="94">
        <f t="shared" si="189"/>
        <v>2.8953436248736999</v>
      </c>
      <c r="H170" s="90">
        <f t="shared" si="182"/>
        <v>2.8953436248736999</v>
      </c>
      <c r="I170" s="94">
        <f t="shared" si="190"/>
        <v>3.5453522963694</v>
      </c>
      <c r="J170" s="94">
        <f t="shared" si="191"/>
        <v>0</v>
      </c>
      <c r="K170" s="94">
        <f t="shared" si="192"/>
        <v>1.5708988967341997</v>
      </c>
      <c r="L170" s="94">
        <f t="shared" si="193"/>
        <v>2.0410248784540999</v>
      </c>
      <c r="M170" s="94">
        <f t="shared" si="194"/>
        <v>2.5111508601739998</v>
      </c>
      <c r="N170" s="94">
        <f t="shared" si="195"/>
        <v>2.5905170142708998</v>
      </c>
      <c r="O170" s="94">
        <f t="shared" si="196"/>
        <v>3.5510707328711999</v>
      </c>
      <c r="P170" s="94">
        <f t="shared" si="197"/>
        <v>0</v>
      </c>
      <c r="Q170" s="94">
        <f t="shared" si="198"/>
        <v>1.5572425392435996</v>
      </c>
      <c r="R170" s="94">
        <f t="shared" si="199"/>
        <v>1.6255112709054997</v>
      </c>
      <c r="S170" s="94">
        <f t="shared" si="200"/>
        <v>1.8303174658912003</v>
      </c>
      <c r="T170" s="94">
        <f t="shared" si="201"/>
        <v>2.1390869254061999</v>
      </c>
      <c r="U170" s="94">
        <f t="shared" si="202"/>
        <v>2.8038355850537995</v>
      </c>
      <c r="V170" s="94">
        <f t="shared" si="203"/>
        <v>0</v>
      </c>
      <c r="W170" s="94">
        <f t="shared" si="204"/>
        <v>1.4093595934538998</v>
      </c>
      <c r="X170" s="94">
        <f t="shared" si="205"/>
        <v>1.9832791144187996</v>
      </c>
      <c r="Y170" s="94">
        <f t="shared" si="206"/>
        <v>2.5571986353836995</v>
      </c>
      <c r="Z170" s="90">
        <f t="shared" si="183"/>
        <v>2.5571986353836995</v>
      </c>
      <c r="AA170" s="94">
        <f t="shared" si="207"/>
        <v>3.1313009374239997</v>
      </c>
      <c r="AB170" s="94">
        <f t="shared" si="208"/>
        <v>0</v>
      </c>
      <c r="AC170" s="94">
        <f t="shared" si="209"/>
        <v>1.3608442737262998</v>
      </c>
      <c r="AD170" s="94">
        <f t="shared" si="210"/>
        <v>1.7681066212996999</v>
      </c>
      <c r="AE170" s="94">
        <f t="shared" si="211"/>
        <v>2.1753689688731002</v>
      </c>
      <c r="AF170" s="94">
        <f t="shared" si="212"/>
        <v>2.2441338205968</v>
      </c>
      <c r="AG170" s="94">
        <f t="shared" si="213"/>
        <v>3.0762446663552998</v>
      </c>
      <c r="AH170" s="94">
        <f t="shared" si="214"/>
        <v>0</v>
      </c>
      <c r="AI170" s="94">
        <f t="shared" si="215"/>
        <v>1.2026733645498</v>
      </c>
      <c r="AJ170" s="94">
        <f t="shared" si="216"/>
        <v>1.3760542703577998</v>
      </c>
      <c r="AK170" s="94">
        <f t="shared" si="217"/>
        <v>1.5494351761657996</v>
      </c>
      <c r="AL170" s="94">
        <f t="shared" si="218"/>
        <v>1.8108121139878002</v>
      </c>
      <c r="AM170" s="94">
        <f t="shared" si="219"/>
        <v>2.3735428219799997</v>
      </c>
      <c r="AN170" s="94">
        <f t="shared" si="220"/>
        <v>0</v>
      </c>
      <c r="AO170" s="94">
        <f t="shared" si="221"/>
        <v>0.45</v>
      </c>
      <c r="AP170" s="94">
        <f t="shared" si="222"/>
        <v>3.5956954268509995</v>
      </c>
      <c r="AQ170" s="94">
        <f t="shared" si="223"/>
        <v>3.9165676047156999</v>
      </c>
      <c r="AR170" s="94">
        <f t="shared" si="224"/>
        <v>0</v>
      </c>
      <c r="AS170" s="94">
        <f t="shared" si="225"/>
        <v>2.6744657510438996</v>
      </c>
      <c r="AT170" s="94">
        <f t="shared" si="226"/>
        <v>2.8853951120555008</v>
      </c>
      <c r="AU170" s="94">
        <f t="shared" si="227"/>
        <v>0</v>
      </c>
      <c r="AV170" s="94">
        <f t="shared" si="228"/>
        <v>2.9568886241190997</v>
      </c>
      <c r="AW170" s="94">
        <f t="shared" si="229"/>
        <v>2.9963693364055</v>
      </c>
      <c r="AX170" s="94">
        <f t="shared" si="230"/>
        <v>0</v>
      </c>
      <c r="AY170" s="94">
        <f t="shared" si="231"/>
        <v>0</v>
      </c>
      <c r="AZ170" s="94">
        <f t="shared" si="232"/>
        <v>2.983992577000611</v>
      </c>
      <c r="BA170" s="94">
        <f t="shared" si="233"/>
        <v>4.1991425777572147</v>
      </c>
      <c r="BB170" s="94">
        <f t="shared" si="234"/>
        <v>5.4142925785138196</v>
      </c>
      <c r="BC170" s="90">
        <f t="shared" si="184"/>
        <v>5.4142925785138196</v>
      </c>
      <c r="BD170" s="94">
        <f t="shared" si="235"/>
        <v>6.6298087942107777</v>
      </c>
      <c r="BE170" s="94">
        <f t="shared" si="236"/>
        <v>0</v>
      </c>
      <c r="BF170" s="94">
        <f t="shared" si="237"/>
        <v>2.9375809368929535</v>
      </c>
      <c r="BG170" s="94">
        <f t="shared" si="238"/>
        <v>3.8167165227091671</v>
      </c>
      <c r="BH170" s="94">
        <f t="shared" si="239"/>
        <v>4.6958521085253793</v>
      </c>
      <c r="BI170" s="94">
        <f t="shared" si="240"/>
        <v>4.8442668166865834</v>
      </c>
      <c r="BJ170" s="94">
        <f t="shared" si="241"/>
        <v>6.6405022704691445</v>
      </c>
      <c r="BK170" s="94">
        <f t="shared" si="242"/>
        <v>0</v>
      </c>
      <c r="BL170" s="94">
        <f t="shared" si="243"/>
        <v>2.9120435483855314</v>
      </c>
      <c r="BM170" s="94">
        <f t="shared" si="244"/>
        <v>3.0397060765932848</v>
      </c>
      <c r="BN170" s="94">
        <f t="shared" si="245"/>
        <v>3.4226936612165448</v>
      </c>
      <c r="BO170" s="94">
        <f t="shared" si="246"/>
        <v>4.0000925505095939</v>
      </c>
      <c r="BP170" s="94">
        <f t="shared" si="247"/>
        <v>5.243172544050605</v>
      </c>
      <c r="BQ170" s="94">
        <f t="shared" si="248"/>
        <v>0</v>
      </c>
      <c r="BR170" s="94">
        <f t="shared" si="249"/>
        <v>2.6355024397587923</v>
      </c>
      <c r="BS170" s="94">
        <f t="shared" si="250"/>
        <v>3.7087319439631559</v>
      </c>
      <c r="BT170" s="94">
        <f t="shared" si="251"/>
        <v>4.781961448167519</v>
      </c>
      <c r="BU170" s="90">
        <f t="shared" si="185"/>
        <v>4.781961448167519</v>
      </c>
      <c r="BV170" s="94">
        <f t="shared" si="252"/>
        <v>5.8555327529828807</v>
      </c>
      <c r="BW170" s="94">
        <f t="shared" si="253"/>
        <v>0</v>
      </c>
      <c r="BX170" s="94">
        <f t="shared" si="254"/>
        <v>2.5447787918681808</v>
      </c>
      <c r="BY170" s="94">
        <f t="shared" si="255"/>
        <v>3.306359381830438</v>
      </c>
      <c r="BZ170" s="94">
        <f t="shared" si="256"/>
        <v>4.0679399717926978</v>
      </c>
      <c r="CA170" s="94">
        <f t="shared" si="257"/>
        <v>4.1965302445160173</v>
      </c>
      <c r="CB170" s="94">
        <f t="shared" si="258"/>
        <v>5.7525775260844112</v>
      </c>
      <c r="CC170" s="94">
        <f t="shared" si="259"/>
        <v>0</v>
      </c>
      <c r="CD170" s="94">
        <f t="shared" si="260"/>
        <v>2.2489991917081262</v>
      </c>
      <c r="CE170" s="94">
        <f t="shared" si="261"/>
        <v>2.573221485569086</v>
      </c>
      <c r="CF170" s="94">
        <f t="shared" si="262"/>
        <v>2.8974437794300463</v>
      </c>
      <c r="CG170" s="94">
        <f t="shared" si="263"/>
        <v>3.3862186531571865</v>
      </c>
      <c r="CH170" s="94">
        <f t="shared" si="264"/>
        <v>4.4385250771026001</v>
      </c>
      <c r="CI170" s="94">
        <f t="shared" si="265"/>
        <v>0</v>
      </c>
    </row>
    <row r="171" spans="1:87" x14ac:dyDescent="0.4">
      <c r="A171" s="86">
        <v>169</v>
      </c>
      <c r="B171" s="97" t="s">
        <v>221</v>
      </c>
      <c r="C171" s="98" t="s">
        <v>346</v>
      </c>
      <c r="D171" s="94">
        <f t="shared" si="186"/>
        <v>2.54</v>
      </c>
      <c r="E171" s="94">
        <f t="shared" si="187"/>
        <v>1.5957179556152998</v>
      </c>
      <c r="F171" s="94">
        <f t="shared" si="188"/>
        <v>2.2455307902444996</v>
      </c>
      <c r="G171" s="94">
        <f t="shared" si="189"/>
        <v>2.8953436248736999</v>
      </c>
      <c r="H171" s="90">
        <f t="shared" si="182"/>
        <v>2.8953436248736999</v>
      </c>
      <c r="I171" s="94">
        <f t="shared" si="190"/>
        <v>3.5453522963694</v>
      </c>
      <c r="J171" s="94">
        <f t="shared" si="191"/>
        <v>0</v>
      </c>
      <c r="K171" s="94">
        <f t="shared" si="192"/>
        <v>1.5708988967341997</v>
      </c>
      <c r="L171" s="94">
        <f t="shared" si="193"/>
        <v>2.0410248784540999</v>
      </c>
      <c r="M171" s="94">
        <f t="shared" si="194"/>
        <v>2.5111508601739998</v>
      </c>
      <c r="N171" s="94">
        <f t="shared" si="195"/>
        <v>2.5905170142708998</v>
      </c>
      <c r="O171" s="94">
        <f t="shared" si="196"/>
        <v>3.5510707328711999</v>
      </c>
      <c r="P171" s="94">
        <f t="shared" si="197"/>
        <v>0</v>
      </c>
      <c r="Q171" s="94">
        <f t="shared" si="198"/>
        <v>1.5572425392435996</v>
      </c>
      <c r="R171" s="94">
        <f t="shared" si="199"/>
        <v>1.6255112709054997</v>
      </c>
      <c r="S171" s="94">
        <f t="shared" si="200"/>
        <v>1.8303174658912003</v>
      </c>
      <c r="T171" s="94">
        <f t="shared" si="201"/>
        <v>2.1390869254061999</v>
      </c>
      <c r="U171" s="94">
        <f t="shared" si="202"/>
        <v>2.8038355850537995</v>
      </c>
      <c r="V171" s="94">
        <f t="shared" si="203"/>
        <v>0</v>
      </c>
      <c r="W171" s="94">
        <f t="shared" si="204"/>
        <v>1.4093595934538998</v>
      </c>
      <c r="X171" s="94">
        <f t="shared" si="205"/>
        <v>1.9832791144187996</v>
      </c>
      <c r="Y171" s="94">
        <f t="shared" si="206"/>
        <v>2.5571986353836995</v>
      </c>
      <c r="Z171" s="90">
        <f t="shared" si="183"/>
        <v>2.5571986353836995</v>
      </c>
      <c r="AA171" s="94">
        <f t="shared" si="207"/>
        <v>3.1313009374239997</v>
      </c>
      <c r="AB171" s="94">
        <f t="shared" si="208"/>
        <v>0</v>
      </c>
      <c r="AC171" s="94">
        <f t="shared" si="209"/>
        <v>1.3608442737262998</v>
      </c>
      <c r="AD171" s="94">
        <f t="shared" si="210"/>
        <v>1.7681066212996999</v>
      </c>
      <c r="AE171" s="94">
        <f t="shared" si="211"/>
        <v>2.1753689688731002</v>
      </c>
      <c r="AF171" s="94">
        <f t="shared" si="212"/>
        <v>2.2441338205968</v>
      </c>
      <c r="AG171" s="94">
        <f t="shared" si="213"/>
        <v>3.0762446663552998</v>
      </c>
      <c r="AH171" s="94">
        <f t="shared" si="214"/>
        <v>0</v>
      </c>
      <c r="AI171" s="94">
        <f t="shared" si="215"/>
        <v>1.2026733645498</v>
      </c>
      <c r="AJ171" s="94">
        <f t="shared" si="216"/>
        <v>1.3760542703577998</v>
      </c>
      <c r="AK171" s="94">
        <f t="shared" si="217"/>
        <v>1.5494351761657996</v>
      </c>
      <c r="AL171" s="94">
        <f t="shared" si="218"/>
        <v>1.8108121139878002</v>
      </c>
      <c r="AM171" s="94">
        <f t="shared" si="219"/>
        <v>2.3735428219799997</v>
      </c>
      <c r="AN171" s="94">
        <f t="shared" si="220"/>
        <v>0</v>
      </c>
      <c r="AO171" s="94">
        <f t="shared" si="221"/>
        <v>0.45</v>
      </c>
      <c r="AP171" s="94">
        <f t="shared" si="222"/>
        <v>3.5956954268509995</v>
      </c>
      <c r="AQ171" s="94">
        <f t="shared" si="223"/>
        <v>3.9165676047156999</v>
      </c>
      <c r="AR171" s="94">
        <f t="shared" si="224"/>
        <v>0</v>
      </c>
      <c r="AS171" s="94">
        <f t="shared" si="225"/>
        <v>2.6744657510438996</v>
      </c>
      <c r="AT171" s="94">
        <f t="shared" si="226"/>
        <v>2.8853951120555008</v>
      </c>
      <c r="AU171" s="94">
        <f t="shared" si="227"/>
        <v>0</v>
      </c>
      <c r="AV171" s="94">
        <f t="shared" si="228"/>
        <v>2.9568886241190997</v>
      </c>
      <c r="AW171" s="94">
        <f t="shared" si="229"/>
        <v>2.9963693364055</v>
      </c>
      <c r="AX171" s="94">
        <f t="shared" si="230"/>
        <v>0</v>
      </c>
      <c r="AY171" s="94">
        <f t="shared" si="231"/>
        <v>0</v>
      </c>
      <c r="AZ171" s="94">
        <f t="shared" si="232"/>
        <v>2.983992577000611</v>
      </c>
      <c r="BA171" s="94">
        <f t="shared" si="233"/>
        <v>4.1991425777572147</v>
      </c>
      <c r="BB171" s="94">
        <f t="shared" si="234"/>
        <v>5.4142925785138196</v>
      </c>
      <c r="BC171" s="90">
        <f t="shared" si="184"/>
        <v>5.4142925785138196</v>
      </c>
      <c r="BD171" s="94">
        <f t="shared" si="235"/>
        <v>6.6298087942107777</v>
      </c>
      <c r="BE171" s="94">
        <f t="shared" si="236"/>
        <v>0</v>
      </c>
      <c r="BF171" s="94">
        <f t="shared" si="237"/>
        <v>2.9375809368929535</v>
      </c>
      <c r="BG171" s="94">
        <f t="shared" si="238"/>
        <v>3.8167165227091671</v>
      </c>
      <c r="BH171" s="94">
        <f t="shared" si="239"/>
        <v>4.6958521085253793</v>
      </c>
      <c r="BI171" s="94">
        <f t="shared" si="240"/>
        <v>4.8442668166865834</v>
      </c>
      <c r="BJ171" s="94">
        <f t="shared" si="241"/>
        <v>6.6405022704691445</v>
      </c>
      <c r="BK171" s="94">
        <f t="shared" si="242"/>
        <v>0</v>
      </c>
      <c r="BL171" s="94">
        <f t="shared" si="243"/>
        <v>2.9120435483855314</v>
      </c>
      <c r="BM171" s="94">
        <f t="shared" si="244"/>
        <v>3.0397060765932848</v>
      </c>
      <c r="BN171" s="94">
        <f t="shared" si="245"/>
        <v>3.4226936612165448</v>
      </c>
      <c r="BO171" s="94">
        <f t="shared" si="246"/>
        <v>4.0000925505095939</v>
      </c>
      <c r="BP171" s="94">
        <f t="shared" si="247"/>
        <v>5.243172544050605</v>
      </c>
      <c r="BQ171" s="94">
        <f t="shared" si="248"/>
        <v>0</v>
      </c>
      <c r="BR171" s="94">
        <f t="shared" si="249"/>
        <v>2.6355024397587923</v>
      </c>
      <c r="BS171" s="94">
        <f t="shared" si="250"/>
        <v>3.7087319439631559</v>
      </c>
      <c r="BT171" s="94">
        <f t="shared" si="251"/>
        <v>4.781961448167519</v>
      </c>
      <c r="BU171" s="90">
        <f t="shared" si="185"/>
        <v>4.781961448167519</v>
      </c>
      <c r="BV171" s="94">
        <f t="shared" si="252"/>
        <v>5.8555327529828807</v>
      </c>
      <c r="BW171" s="94">
        <f t="shared" si="253"/>
        <v>0</v>
      </c>
      <c r="BX171" s="94">
        <f t="shared" si="254"/>
        <v>2.5447787918681808</v>
      </c>
      <c r="BY171" s="94">
        <f t="shared" si="255"/>
        <v>3.306359381830438</v>
      </c>
      <c r="BZ171" s="94">
        <f t="shared" si="256"/>
        <v>4.0679399717926978</v>
      </c>
      <c r="CA171" s="94">
        <f t="shared" si="257"/>
        <v>4.1965302445160173</v>
      </c>
      <c r="CB171" s="94">
        <f t="shared" si="258"/>
        <v>5.7525775260844112</v>
      </c>
      <c r="CC171" s="94">
        <f t="shared" si="259"/>
        <v>0</v>
      </c>
      <c r="CD171" s="94">
        <f t="shared" si="260"/>
        <v>2.2489991917081262</v>
      </c>
      <c r="CE171" s="94">
        <f t="shared" si="261"/>
        <v>2.573221485569086</v>
      </c>
      <c r="CF171" s="94">
        <f t="shared" si="262"/>
        <v>2.8974437794300463</v>
      </c>
      <c r="CG171" s="94">
        <f t="shared" si="263"/>
        <v>3.3862186531571865</v>
      </c>
      <c r="CH171" s="94">
        <f t="shared" si="264"/>
        <v>4.4385250771026001</v>
      </c>
      <c r="CI171" s="94">
        <f t="shared" si="265"/>
        <v>0</v>
      </c>
    </row>
    <row r="172" spans="1:87" x14ac:dyDescent="0.4">
      <c r="A172" s="86">
        <v>170</v>
      </c>
      <c r="B172" s="97" t="s">
        <v>222</v>
      </c>
      <c r="C172" s="98" t="s">
        <v>346</v>
      </c>
      <c r="D172" s="94">
        <f t="shared" si="186"/>
        <v>2.54</v>
      </c>
      <c r="E172" s="94">
        <f t="shared" si="187"/>
        <v>1.5957179556152998</v>
      </c>
      <c r="F172" s="94">
        <f t="shared" si="188"/>
        <v>2.2455307902444996</v>
      </c>
      <c r="G172" s="94">
        <f t="shared" si="189"/>
        <v>2.8953436248736999</v>
      </c>
      <c r="H172" s="90">
        <f t="shared" si="182"/>
        <v>2.8953436248736999</v>
      </c>
      <c r="I172" s="94">
        <f t="shared" si="190"/>
        <v>3.5453522963694</v>
      </c>
      <c r="J172" s="94">
        <f t="shared" si="191"/>
        <v>0</v>
      </c>
      <c r="K172" s="94">
        <f t="shared" si="192"/>
        <v>1.5708988967341997</v>
      </c>
      <c r="L172" s="94">
        <f t="shared" si="193"/>
        <v>2.0410248784540999</v>
      </c>
      <c r="M172" s="94">
        <f t="shared" si="194"/>
        <v>2.5111508601739998</v>
      </c>
      <c r="N172" s="94">
        <f t="shared" si="195"/>
        <v>2.5905170142708998</v>
      </c>
      <c r="O172" s="94">
        <f t="shared" si="196"/>
        <v>3.5510707328711999</v>
      </c>
      <c r="P172" s="94">
        <f t="shared" si="197"/>
        <v>0</v>
      </c>
      <c r="Q172" s="94">
        <f t="shared" si="198"/>
        <v>1.5572425392435996</v>
      </c>
      <c r="R172" s="94">
        <f t="shared" si="199"/>
        <v>1.6255112709054997</v>
      </c>
      <c r="S172" s="94">
        <f t="shared" si="200"/>
        <v>1.8303174658912003</v>
      </c>
      <c r="T172" s="94">
        <f t="shared" si="201"/>
        <v>2.1390869254061999</v>
      </c>
      <c r="U172" s="94">
        <f t="shared" si="202"/>
        <v>2.8038355850537995</v>
      </c>
      <c r="V172" s="94">
        <f t="shared" si="203"/>
        <v>0</v>
      </c>
      <c r="W172" s="94">
        <f t="shared" si="204"/>
        <v>1.4093595934538998</v>
      </c>
      <c r="X172" s="94">
        <f t="shared" si="205"/>
        <v>1.9832791144187996</v>
      </c>
      <c r="Y172" s="94">
        <f t="shared" si="206"/>
        <v>2.5571986353836995</v>
      </c>
      <c r="Z172" s="90">
        <f t="shared" si="183"/>
        <v>2.5571986353836995</v>
      </c>
      <c r="AA172" s="94">
        <f t="shared" si="207"/>
        <v>3.1313009374239997</v>
      </c>
      <c r="AB172" s="94">
        <f t="shared" si="208"/>
        <v>0</v>
      </c>
      <c r="AC172" s="94">
        <f t="shared" si="209"/>
        <v>1.3608442737262998</v>
      </c>
      <c r="AD172" s="94">
        <f t="shared" si="210"/>
        <v>1.7681066212996999</v>
      </c>
      <c r="AE172" s="94">
        <f t="shared" si="211"/>
        <v>2.1753689688731002</v>
      </c>
      <c r="AF172" s="94">
        <f t="shared" si="212"/>
        <v>2.2441338205968</v>
      </c>
      <c r="AG172" s="94">
        <f t="shared" si="213"/>
        <v>3.0762446663552998</v>
      </c>
      <c r="AH172" s="94">
        <f t="shared" si="214"/>
        <v>0</v>
      </c>
      <c r="AI172" s="94">
        <f t="shared" si="215"/>
        <v>1.2026733645498</v>
      </c>
      <c r="AJ172" s="94">
        <f t="shared" si="216"/>
        <v>1.3760542703577998</v>
      </c>
      <c r="AK172" s="94">
        <f t="shared" si="217"/>
        <v>1.5494351761657996</v>
      </c>
      <c r="AL172" s="94">
        <f t="shared" si="218"/>
        <v>1.8108121139878002</v>
      </c>
      <c r="AM172" s="94">
        <f t="shared" si="219"/>
        <v>2.3735428219799997</v>
      </c>
      <c r="AN172" s="94">
        <f t="shared" si="220"/>
        <v>0</v>
      </c>
      <c r="AO172" s="94">
        <f t="shared" si="221"/>
        <v>0.45</v>
      </c>
      <c r="AP172" s="94">
        <f t="shared" si="222"/>
        <v>3.5956954268509995</v>
      </c>
      <c r="AQ172" s="94">
        <f t="shared" si="223"/>
        <v>3.9165676047156999</v>
      </c>
      <c r="AR172" s="94">
        <f t="shared" si="224"/>
        <v>0</v>
      </c>
      <c r="AS172" s="94">
        <f t="shared" si="225"/>
        <v>2.6744657510438996</v>
      </c>
      <c r="AT172" s="94">
        <f t="shared" si="226"/>
        <v>2.8853951120555008</v>
      </c>
      <c r="AU172" s="94">
        <f t="shared" si="227"/>
        <v>0</v>
      </c>
      <c r="AV172" s="94">
        <f t="shared" si="228"/>
        <v>2.9568886241190997</v>
      </c>
      <c r="AW172" s="94">
        <f t="shared" si="229"/>
        <v>2.9963693364055</v>
      </c>
      <c r="AX172" s="94">
        <f t="shared" si="230"/>
        <v>0</v>
      </c>
      <c r="AY172" s="94">
        <f t="shared" si="231"/>
        <v>0</v>
      </c>
      <c r="AZ172" s="94">
        <f t="shared" si="232"/>
        <v>2.983992577000611</v>
      </c>
      <c r="BA172" s="94">
        <f t="shared" si="233"/>
        <v>4.1991425777572147</v>
      </c>
      <c r="BB172" s="94">
        <f t="shared" si="234"/>
        <v>5.4142925785138196</v>
      </c>
      <c r="BC172" s="90">
        <f t="shared" si="184"/>
        <v>5.4142925785138196</v>
      </c>
      <c r="BD172" s="94">
        <f t="shared" si="235"/>
        <v>6.6298087942107777</v>
      </c>
      <c r="BE172" s="94">
        <f t="shared" si="236"/>
        <v>0</v>
      </c>
      <c r="BF172" s="94">
        <f t="shared" si="237"/>
        <v>2.9375809368929535</v>
      </c>
      <c r="BG172" s="94">
        <f t="shared" si="238"/>
        <v>3.8167165227091671</v>
      </c>
      <c r="BH172" s="94">
        <f t="shared" si="239"/>
        <v>4.6958521085253793</v>
      </c>
      <c r="BI172" s="94">
        <f t="shared" si="240"/>
        <v>4.8442668166865834</v>
      </c>
      <c r="BJ172" s="94">
        <f t="shared" si="241"/>
        <v>6.6405022704691445</v>
      </c>
      <c r="BK172" s="94">
        <f t="shared" si="242"/>
        <v>0</v>
      </c>
      <c r="BL172" s="94">
        <f t="shared" si="243"/>
        <v>2.9120435483855314</v>
      </c>
      <c r="BM172" s="94">
        <f t="shared" si="244"/>
        <v>3.0397060765932848</v>
      </c>
      <c r="BN172" s="94">
        <f t="shared" si="245"/>
        <v>3.4226936612165448</v>
      </c>
      <c r="BO172" s="94">
        <f t="shared" si="246"/>
        <v>4.0000925505095939</v>
      </c>
      <c r="BP172" s="94">
        <f t="shared" si="247"/>
        <v>5.243172544050605</v>
      </c>
      <c r="BQ172" s="94">
        <f t="shared" si="248"/>
        <v>0</v>
      </c>
      <c r="BR172" s="94">
        <f t="shared" si="249"/>
        <v>2.6355024397587923</v>
      </c>
      <c r="BS172" s="94">
        <f t="shared" si="250"/>
        <v>3.7087319439631559</v>
      </c>
      <c r="BT172" s="94">
        <f t="shared" si="251"/>
        <v>4.781961448167519</v>
      </c>
      <c r="BU172" s="90">
        <f t="shared" si="185"/>
        <v>4.781961448167519</v>
      </c>
      <c r="BV172" s="94">
        <f t="shared" si="252"/>
        <v>5.8555327529828807</v>
      </c>
      <c r="BW172" s="94">
        <f t="shared" si="253"/>
        <v>0</v>
      </c>
      <c r="BX172" s="94">
        <f t="shared" si="254"/>
        <v>2.5447787918681808</v>
      </c>
      <c r="BY172" s="94">
        <f t="shared" si="255"/>
        <v>3.306359381830438</v>
      </c>
      <c r="BZ172" s="94">
        <f t="shared" si="256"/>
        <v>4.0679399717926978</v>
      </c>
      <c r="CA172" s="94">
        <f t="shared" si="257"/>
        <v>4.1965302445160173</v>
      </c>
      <c r="CB172" s="94">
        <f t="shared" si="258"/>
        <v>5.7525775260844112</v>
      </c>
      <c r="CC172" s="94">
        <f t="shared" si="259"/>
        <v>0</v>
      </c>
      <c r="CD172" s="94">
        <f t="shared" si="260"/>
        <v>2.2489991917081262</v>
      </c>
      <c r="CE172" s="94">
        <f t="shared" si="261"/>
        <v>2.573221485569086</v>
      </c>
      <c r="CF172" s="94">
        <f t="shared" si="262"/>
        <v>2.8974437794300463</v>
      </c>
      <c r="CG172" s="94">
        <f t="shared" si="263"/>
        <v>3.3862186531571865</v>
      </c>
      <c r="CH172" s="94">
        <f t="shared" si="264"/>
        <v>4.4385250771026001</v>
      </c>
      <c r="CI172" s="94">
        <f t="shared" si="265"/>
        <v>0</v>
      </c>
    </row>
    <row r="173" spans="1:87" x14ac:dyDescent="0.4">
      <c r="A173" s="86">
        <v>171</v>
      </c>
      <c r="B173" s="97" t="s">
        <v>411</v>
      </c>
      <c r="C173" s="98" t="s">
        <v>346</v>
      </c>
      <c r="D173" s="94">
        <f t="shared" si="186"/>
        <v>2.54</v>
      </c>
      <c r="E173" s="94">
        <f t="shared" si="187"/>
        <v>1.5957179556152998</v>
      </c>
      <c r="F173" s="94">
        <f t="shared" si="188"/>
        <v>2.2455307902444996</v>
      </c>
      <c r="G173" s="94">
        <f t="shared" si="189"/>
        <v>2.8953436248736999</v>
      </c>
      <c r="H173" s="90">
        <f t="shared" si="182"/>
        <v>2.8953436248736999</v>
      </c>
      <c r="I173" s="94">
        <f t="shared" si="190"/>
        <v>3.5453522963694</v>
      </c>
      <c r="J173" s="94">
        <f t="shared" si="191"/>
        <v>0</v>
      </c>
      <c r="K173" s="94">
        <f t="shared" si="192"/>
        <v>1.5708988967341997</v>
      </c>
      <c r="L173" s="94">
        <f t="shared" si="193"/>
        <v>2.0410248784540999</v>
      </c>
      <c r="M173" s="94">
        <f t="shared" si="194"/>
        <v>2.5111508601739998</v>
      </c>
      <c r="N173" s="94">
        <f t="shared" si="195"/>
        <v>2.5905170142708998</v>
      </c>
      <c r="O173" s="94">
        <f t="shared" si="196"/>
        <v>3.5510707328711999</v>
      </c>
      <c r="P173" s="94">
        <f t="shared" si="197"/>
        <v>0</v>
      </c>
      <c r="Q173" s="94">
        <f t="shared" si="198"/>
        <v>1.5572425392435996</v>
      </c>
      <c r="R173" s="94">
        <f t="shared" si="199"/>
        <v>1.6255112709054997</v>
      </c>
      <c r="S173" s="94">
        <f t="shared" si="200"/>
        <v>1.8303174658912003</v>
      </c>
      <c r="T173" s="94">
        <f t="shared" si="201"/>
        <v>2.1390869254061999</v>
      </c>
      <c r="U173" s="94">
        <f t="shared" si="202"/>
        <v>2.8038355850537995</v>
      </c>
      <c r="V173" s="94">
        <f t="shared" si="203"/>
        <v>0</v>
      </c>
      <c r="W173" s="94">
        <f t="shared" si="204"/>
        <v>1.4093595934538998</v>
      </c>
      <c r="X173" s="94">
        <f t="shared" si="205"/>
        <v>1.9832791144187996</v>
      </c>
      <c r="Y173" s="94">
        <f t="shared" si="206"/>
        <v>2.5571986353836995</v>
      </c>
      <c r="Z173" s="90">
        <f t="shared" si="183"/>
        <v>2.5571986353836995</v>
      </c>
      <c r="AA173" s="94">
        <f t="shared" si="207"/>
        <v>3.1313009374239997</v>
      </c>
      <c r="AB173" s="94">
        <f t="shared" si="208"/>
        <v>0</v>
      </c>
      <c r="AC173" s="94">
        <f t="shared" si="209"/>
        <v>1.3608442737262998</v>
      </c>
      <c r="AD173" s="94">
        <f t="shared" si="210"/>
        <v>1.7681066212996999</v>
      </c>
      <c r="AE173" s="94">
        <f t="shared" si="211"/>
        <v>2.1753689688731002</v>
      </c>
      <c r="AF173" s="94">
        <f t="shared" si="212"/>
        <v>2.2441338205968</v>
      </c>
      <c r="AG173" s="94">
        <f t="shared" si="213"/>
        <v>3.0762446663552998</v>
      </c>
      <c r="AH173" s="94">
        <f t="shared" si="214"/>
        <v>0</v>
      </c>
      <c r="AI173" s="94">
        <f t="shared" si="215"/>
        <v>1.2026733645498</v>
      </c>
      <c r="AJ173" s="94">
        <f t="shared" si="216"/>
        <v>1.3760542703577998</v>
      </c>
      <c r="AK173" s="94">
        <f t="shared" si="217"/>
        <v>1.5494351761657996</v>
      </c>
      <c r="AL173" s="94">
        <f t="shared" si="218"/>
        <v>1.8108121139878002</v>
      </c>
      <c r="AM173" s="94">
        <f t="shared" si="219"/>
        <v>2.3735428219799997</v>
      </c>
      <c r="AN173" s="94">
        <f t="shared" si="220"/>
        <v>0</v>
      </c>
      <c r="AO173" s="94">
        <f t="shared" si="221"/>
        <v>0.45</v>
      </c>
      <c r="AP173" s="94">
        <f t="shared" si="222"/>
        <v>3.5956954268509995</v>
      </c>
      <c r="AQ173" s="94">
        <f t="shared" si="223"/>
        <v>3.9165676047156999</v>
      </c>
      <c r="AR173" s="94">
        <f t="shared" si="224"/>
        <v>0</v>
      </c>
      <c r="AS173" s="94">
        <f t="shared" si="225"/>
        <v>2.6744657510438996</v>
      </c>
      <c r="AT173" s="94">
        <f t="shared" si="226"/>
        <v>2.8853951120555008</v>
      </c>
      <c r="AU173" s="94">
        <f t="shared" si="227"/>
        <v>0</v>
      </c>
      <c r="AV173" s="94">
        <f t="shared" si="228"/>
        <v>2.9568886241190997</v>
      </c>
      <c r="AW173" s="94">
        <f t="shared" si="229"/>
        <v>2.9963693364055</v>
      </c>
      <c r="AX173" s="94">
        <f t="shared" si="230"/>
        <v>0</v>
      </c>
      <c r="AY173" s="94">
        <f t="shared" si="231"/>
        <v>0</v>
      </c>
      <c r="AZ173" s="94">
        <f t="shared" si="232"/>
        <v>2.983992577000611</v>
      </c>
      <c r="BA173" s="94">
        <f t="shared" si="233"/>
        <v>4.1991425777572147</v>
      </c>
      <c r="BB173" s="94">
        <f t="shared" si="234"/>
        <v>5.4142925785138196</v>
      </c>
      <c r="BC173" s="90">
        <f t="shared" si="184"/>
        <v>5.4142925785138196</v>
      </c>
      <c r="BD173" s="94">
        <f t="shared" si="235"/>
        <v>6.6298087942107777</v>
      </c>
      <c r="BE173" s="94">
        <f t="shared" si="236"/>
        <v>0</v>
      </c>
      <c r="BF173" s="94">
        <f t="shared" si="237"/>
        <v>2.9375809368929535</v>
      </c>
      <c r="BG173" s="94">
        <f t="shared" si="238"/>
        <v>3.8167165227091671</v>
      </c>
      <c r="BH173" s="94">
        <f t="shared" si="239"/>
        <v>4.6958521085253793</v>
      </c>
      <c r="BI173" s="94">
        <f t="shared" si="240"/>
        <v>4.8442668166865834</v>
      </c>
      <c r="BJ173" s="94">
        <f t="shared" si="241"/>
        <v>6.6405022704691445</v>
      </c>
      <c r="BK173" s="94">
        <f t="shared" si="242"/>
        <v>0</v>
      </c>
      <c r="BL173" s="94">
        <f t="shared" si="243"/>
        <v>2.9120435483855314</v>
      </c>
      <c r="BM173" s="94">
        <f t="shared" si="244"/>
        <v>3.0397060765932848</v>
      </c>
      <c r="BN173" s="94">
        <f t="shared" si="245"/>
        <v>3.4226936612165448</v>
      </c>
      <c r="BO173" s="94">
        <f t="shared" si="246"/>
        <v>4.0000925505095939</v>
      </c>
      <c r="BP173" s="94">
        <f t="shared" si="247"/>
        <v>5.243172544050605</v>
      </c>
      <c r="BQ173" s="94">
        <f t="shared" si="248"/>
        <v>0</v>
      </c>
      <c r="BR173" s="94">
        <f t="shared" si="249"/>
        <v>2.6355024397587923</v>
      </c>
      <c r="BS173" s="94">
        <f t="shared" si="250"/>
        <v>3.7087319439631559</v>
      </c>
      <c r="BT173" s="94">
        <f t="shared" si="251"/>
        <v>4.781961448167519</v>
      </c>
      <c r="BU173" s="90">
        <f t="shared" si="185"/>
        <v>4.781961448167519</v>
      </c>
      <c r="BV173" s="94">
        <f t="shared" si="252"/>
        <v>5.8555327529828807</v>
      </c>
      <c r="BW173" s="94">
        <f t="shared" si="253"/>
        <v>0</v>
      </c>
      <c r="BX173" s="94">
        <f t="shared" si="254"/>
        <v>2.5447787918681808</v>
      </c>
      <c r="BY173" s="94">
        <f t="shared" si="255"/>
        <v>3.306359381830438</v>
      </c>
      <c r="BZ173" s="94">
        <f t="shared" si="256"/>
        <v>4.0679399717926978</v>
      </c>
      <c r="CA173" s="94">
        <f t="shared" si="257"/>
        <v>4.1965302445160173</v>
      </c>
      <c r="CB173" s="94">
        <f t="shared" si="258"/>
        <v>5.7525775260844112</v>
      </c>
      <c r="CC173" s="94">
        <f t="shared" si="259"/>
        <v>0</v>
      </c>
      <c r="CD173" s="94">
        <f t="shared" si="260"/>
        <v>2.2489991917081262</v>
      </c>
      <c r="CE173" s="94">
        <f t="shared" si="261"/>
        <v>2.573221485569086</v>
      </c>
      <c r="CF173" s="94">
        <f t="shared" si="262"/>
        <v>2.8974437794300463</v>
      </c>
      <c r="CG173" s="94">
        <f t="shared" si="263"/>
        <v>3.3862186531571865</v>
      </c>
      <c r="CH173" s="94">
        <f t="shared" si="264"/>
        <v>4.4385250771026001</v>
      </c>
      <c r="CI173" s="94">
        <f t="shared" si="265"/>
        <v>0</v>
      </c>
    </row>
    <row r="174" spans="1:87" x14ac:dyDescent="0.4">
      <c r="A174" s="86">
        <v>172</v>
      </c>
      <c r="B174" s="97" t="s">
        <v>223</v>
      </c>
      <c r="C174" s="98" t="s">
        <v>346</v>
      </c>
      <c r="D174" s="94">
        <f t="shared" si="186"/>
        <v>2.54</v>
      </c>
      <c r="E174" s="94">
        <f t="shared" si="187"/>
        <v>1.5957179556152998</v>
      </c>
      <c r="F174" s="94">
        <f t="shared" si="188"/>
        <v>2.2455307902444996</v>
      </c>
      <c r="G174" s="94">
        <f t="shared" si="189"/>
        <v>2.8953436248736999</v>
      </c>
      <c r="H174" s="90">
        <f t="shared" si="182"/>
        <v>2.8953436248736999</v>
      </c>
      <c r="I174" s="94">
        <f t="shared" si="190"/>
        <v>3.5453522963694</v>
      </c>
      <c r="J174" s="94">
        <f t="shared" si="191"/>
        <v>0</v>
      </c>
      <c r="K174" s="94">
        <f t="shared" si="192"/>
        <v>1.5708988967341997</v>
      </c>
      <c r="L174" s="94">
        <f t="shared" si="193"/>
        <v>2.0410248784540999</v>
      </c>
      <c r="M174" s="94">
        <f t="shared" si="194"/>
        <v>2.5111508601739998</v>
      </c>
      <c r="N174" s="94">
        <f t="shared" si="195"/>
        <v>2.5905170142708998</v>
      </c>
      <c r="O174" s="94">
        <f t="shared" si="196"/>
        <v>3.5510707328711999</v>
      </c>
      <c r="P174" s="94">
        <f t="shared" si="197"/>
        <v>0</v>
      </c>
      <c r="Q174" s="94">
        <f t="shared" si="198"/>
        <v>1.5572425392435996</v>
      </c>
      <c r="R174" s="94">
        <f t="shared" si="199"/>
        <v>1.6255112709054997</v>
      </c>
      <c r="S174" s="94">
        <f t="shared" si="200"/>
        <v>1.8303174658912003</v>
      </c>
      <c r="T174" s="94">
        <f t="shared" si="201"/>
        <v>2.1390869254061999</v>
      </c>
      <c r="U174" s="94">
        <f t="shared" si="202"/>
        <v>2.8038355850537995</v>
      </c>
      <c r="V174" s="94">
        <f t="shared" si="203"/>
        <v>0</v>
      </c>
      <c r="W174" s="94">
        <f t="shared" si="204"/>
        <v>1.4093595934538998</v>
      </c>
      <c r="X174" s="94">
        <f t="shared" si="205"/>
        <v>1.9832791144187996</v>
      </c>
      <c r="Y174" s="94">
        <f t="shared" si="206"/>
        <v>2.5571986353836995</v>
      </c>
      <c r="Z174" s="90">
        <f t="shared" si="183"/>
        <v>2.5571986353836995</v>
      </c>
      <c r="AA174" s="94">
        <f t="shared" si="207"/>
        <v>3.1313009374239997</v>
      </c>
      <c r="AB174" s="94">
        <f t="shared" si="208"/>
        <v>0</v>
      </c>
      <c r="AC174" s="94">
        <f t="shared" si="209"/>
        <v>1.3608442737262998</v>
      </c>
      <c r="AD174" s="94">
        <f t="shared" si="210"/>
        <v>1.7681066212996999</v>
      </c>
      <c r="AE174" s="94">
        <f t="shared" si="211"/>
        <v>2.1753689688731002</v>
      </c>
      <c r="AF174" s="94">
        <f t="shared" si="212"/>
        <v>2.2441338205968</v>
      </c>
      <c r="AG174" s="94">
        <f t="shared" si="213"/>
        <v>3.0762446663552998</v>
      </c>
      <c r="AH174" s="94">
        <f t="shared" si="214"/>
        <v>0</v>
      </c>
      <c r="AI174" s="94">
        <f t="shared" si="215"/>
        <v>1.2026733645498</v>
      </c>
      <c r="AJ174" s="94">
        <f t="shared" si="216"/>
        <v>1.3760542703577998</v>
      </c>
      <c r="AK174" s="94">
        <f t="shared" si="217"/>
        <v>1.5494351761657996</v>
      </c>
      <c r="AL174" s="94">
        <f t="shared" si="218"/>
        <v>1.8108121139878002</v>
      </c>
      <c r="AM174" s="94">
        <f t="shared" si="219"/>
        <v>2.3735428219799997</v>
      </c>
      <c r="AN174" s="94">
        <f t="shared" si="220"/>
        <v>0</v>
      </c>
      <c r="AO174" s="94">
        <f t="shared" si="221"/>
        <v>0.45</v>
      </c>
      <c r="AP174" s="94">
        <f t="shared" si="222"/>
        <v>3.5956954268509995</v>
      </c>
      <c r="AQ174" s="94">
        <f t="shared" si="223"/>
        <v>3.9165676047156999</v>
      </c>
      <c r="AR174" s="94">
        <f t="shared" si="224"/>
        <v>0</v>
      </c>
      <c r="AS174" s="94">
        <f t="shared" si="225"/>
        <v>2.6744657510438996</v>
      </c>
      <c r="AT174" s="94">
        <f t="shared" si="226"/>
        <v>2.8853951120555008</v>
      </c>
      <c r="AU174" s="94">
        <f t="shared" si="227"/>
        <v>0</v>
      </c>
      <c r="AV174" s="94">
        <f t="shared" si="228"/>
        <v>2.9568886241190997</v>
      </c>
      <c r="AW174" s="94">
        <f t="shared" si="229"/>
        <v>2.9963693364055</v>
      </c>
      <c r="AX174" s="94">
        <f t="shared" si="230"/>
        <v>0</v>
      </c>
      <c r="AY174" s="94">
        <f t="shared" si="231"/>
        <v>0</v>
      </c>
      <c r="AZ174" s="94">
        <f t="shared" si="232"/>
        <v>2.983992577000611</v>
      </c>
      <c r="BA174" s="94">
        <f t="shared" si="233"/>
        <v>4.1991425777572147</v>
      </c>
      <c r="BB174" s="94">
        <f t="shared" si="234"/>
        <v>5.4142925785138196</v>
      </c>
      <c r="BC174" s="90">
        <f t="shared" si="184"/>
        <v>5.4142925785138196</v>
      </c>
      <c r="BD174" s="94">
        <f t="shared" si="235"/>
        <v>6.6298087942107777</v>
      </c>
      <c r="BE174" s="94">
        <f t="shared" si="236"/>
        <v>0</v>
      </c>
      <c r="BF174" s="94">
        <f t="shared" si="237"/>
        <v>2.9375809368929535</v>
      </c>
      <c r="BG174" s="94">
        <f t="shared" si="238"/>
        <v>3.8167165227091671</v>
      </c>
      <c r="BH174" s="94">
        <f t="shared" si="239"/>
        <v>4.6958521085253793</v>
      </c>
      <c r="BI174" s="94">
        <f t="shared" si="240"/>
        <v>4.8442668166865834</v>
      </c>
      <c r="BJ174" s="94">
        <f t="shared" si="241"/>
        <v>6.6405022704691445</v>
      </c>
      <c r="BK174" s="94">
        <f t="shared" si="242"/>
        <v>0</v>
      </c>
      <c r="BL174" s="94">
        <f t="shared" si="243"/>
        <v>2.9120435483855314</v>
      </c>
      <c r="BM174" s="94">
        <f t="shared" si="244"/>
        <v>3.0397060765932848</v>
      </c>
      <c r="BN174" s="94">
        <f t="shared" si="245"/>
        <v>3.4226936612165448</v>
      </c>
      <c r="BO174" s="94">
        <f t="shared" si="246"/>
        <v>4.0000925505095939</v>
      </c>
      <c r="BP174" s="94">
        <f t="shared" si="247"/>
        <v>5.243172544050605</v>
      </c>
      <c r="BQ174" s="94">
        <f t="shared" si="248"/>
        <v>0</v>
      </c>
      <c r="BR174" s="94">
        <f t="shared" si="249"/>
        <v>2.6355024397587923</v>
      </c>
      <c r="BS174" s="94">
        <f t="shared" si="250"/>
        <v>3.7087319439631559</v>
      </c>
      <c r="BT174" s="94">
        <f t="shared" si="251"/>
        <v>4.781961448167519</v>
      </c>
      <c r="BU174" s="90">
        <f t="shared" si="185"/>
        <v>4.781961448167519</v>
      </c>
      <c r="BV174" s="94">
        <f t="shared" si="252"/>
        <v>5.8555327529828807</v>
      </c>
      <c r="BW174" s="94">
        <f t="shared" si="253"/>
        <v>0</v>
      </c>
      <c r="BX174" s="94">
        <f t="shared" si="254"/>
        <v>2.5447787918681808</v>
      </c>
      <c r="BY174" s="94">
        <f t="shared" si="255"/>
        <v>3.306359381830438</v>
      </c>
      <c r="BZ174" s="94">
        <f t="shared" si="256"/>
        <v>4.0679399717926978</v>
      </c>
      <c r="CA174" s="94">
        <f t="shared" si="257"/>
        <v>4.1965302445160173</v>
      </c>
      <c r="CB174" s="94">
        <f t="shared" si="258"/>
        <v>5.7525775260844112</v>
      </c>
      <c r="CC174" s="94">
        <f t="shared" si="259"/>
        <v>0</v>
      </c>
      <c r="CD174" s="94">
        <f t="shared" si="260"/>
        <v>2.2489991917081262</v>
      </c>
      <c r="CE174" s="94">
        <f t="shared" si="261"/>
        <v>2.573221485569086</v>
      </c>
      <c r="CF174" s="94">
        <f t="shared" si="262"/>
        <v>2.8974437794300463</v>
      </c>
      <c r="CG174" s="94">
        <f t="shared" si="263"/>
        <v>3.3862186531571865</v>
      </c>
      <c r="CH174" s="94">
        <f t="shared" si="264"/>
        <v>4.4385250771026001</v>
      </c>
      <c r="CI174" s="94">
        <f t="shared" si="265"/>
        <v>0</v>
      </c>
    </row>
    <row r="175" spans="1:87" x14ac:dyDescent="0.4">
      <c r="A175" s="86">
        <v>173</v>
      </c>
      <c r="B175" s="97" t="s">
        <v>224</v>
      </c>
      <c r="C175" s="98" t="s">
        <v>346</v>
      </c>
      <c r="D175" s="94">
        <f t="shared" si="186"/>
        <v>2.54</v>
      </c>
      <c r="E175" s="94">
        <f t="shared" si="187"/>
        <v>1.5957179556152998</v>
      </c>
      <c r="F175" s="94">
        <f t="shared" si="188"/>
        <v>2.2455307902444996</v>
      </c>
      <c r="G175" s="94">
        <f t="shared" si="189"/>
        <v>2.8953436248736999</v>
      </c>
      <c r="H175" s="90">
        <f t="shared" si="182"/>
        <v>2.8953436248736999</v>
      </c>
      <c r="I175" s="94">
        <f t="shared" si="190"/>
        <v>3.5453522963694</v>
      </c>
      <c r="J175" s="94">
        <f t="shared" si="191"/>
        <v>0</v>
      </c>
      <c r="K175" s="94">
        <f t="shared" si="192"/>
        <v>1.5708988967341997</v>
      </c>
      <c r="L175" s="94">
        <f t="shared" si="193"/>
        <v>2.0410248784540999</v>
      </c>
      <c r="M175" s="94">
        <f t="shared" si="194"/>
        <v>2.5111508601739998</v>
      </c>
      <c r="N175" s="94">
        <f t="shared" si="195"/>
        <v>2.5905170142708998</v>
      </c>
      <c r="O175" s="94">
        <f t="shared" si="196"/>
        <v>3.5510707328711999</v>
      </c>
      <c r="P175" s="94">
        <f t="shared" si="197"/>
        <v>0</v>
      </c>
      <c r="Q175" s="94">
        <f t="shared" si="198"/>
        <v>1.5572425392435996</v>
      </c>
      <c r="R175" s="94">
        <f t="shared" si="199"/>
        <v>1.6255112709054997</v>
      </c>
      <c r="S175" s="94">
        <f t="shared" si="200"/>
        <v>1.8303174658912003</v>
      </c>
      <c r="T175" s="94">
        <f t="shared" si="201"/>
        <v>2.1390869254061999</v>
      </c>
      <c r="U175" s="94">
        <f t="shared" si="202"/>
        <v>2.8038355850537995</v>
      </c>
      <c r="V175" s="94">
        <f t="shared" si="203"/>
        <v>0</v>
      </c>
      <c r="W175" s="94">
        <f t="shared" si="204"/>
        <v>1.4093595934538998</v>
      </c>
      <c r="X175" s="94">
        <f t="shared" si="205"/>
        <v>1.9832791144187996</v>
      </c>
      <c r="Y175" s="94">
        <f t="shared" si="206"/>
        <v>2.5571986353836995</v>
      </c>
      <c r="Z175" s="90">
        <f t="shared" si="183"/>
        <v>2.5571986353836995</v>
      </c>
      <c r="AA175" s="94">
        <f t="shared" si="207"/>
        <v>3.1313009374239997</v>
      </c>
      <c r="AB175" s="94">
        <f t="shared" si="208"/>
        <v>0</v>
      </c>
      <c r="AC175" s="94">
        <f t="shared" si="209"/>
        <v>1.3608442737262998</v>
      </c>
      <c r="AD175" s="94">
        <f t="shared" si="210"/>
        <v>1.7681066212996999</v>
      </c>
      <c r="AE175" s="94">
        <f t="shared" si="211"/>
        <v>2.1753689688731002</v>
      </c>
      <c r="AF175" s="94">
        <f t="shared" si="212"/>
        <v>2.2441338205968</v>
      </c>
      <c r="AG175" s="94">
        <f t="shared" si="213"/>
        <v>3.0762446663552998</v>
      </c>
      <c r="AH175" s="94">
        <f t="shared" si="214"/>
        <v>0</v>
      </c>
      <c r="AI175" s="94">
        <f t="shared" si="215"/>
        <v>1.2026733645498</v>
      </c>
      <c r="AJ175" s="94">
        <f t="shared" si="216"/>
        <v>1.3760542703577998</v>
      </c>
      <c r="AK175" s="94">
        <f t="shared" si="217"/>
        <v>1.5494351761657996</v>
      </c>
      <c r="AL175" s="94">
        <f t="shared" si="218"/>
        <v>1.8108121139878002</v>
      </c>
      <c r="AM175" s="94">
        <f t="shared" si="219"/>
        <v>2.3735428219799997</v>
      </c>
      <c r="AN175" s="94">
        <f t="shared" si="220"/>
        <v>0</v>
      </c>
      <c r="AO175" s="94">
        <f t="shared" si="221"/>
        <v>0.45</v>
      </c>
      <c r="AP175" s="94">
        <f t="shared" si="222"/>
        <v>3.5956954268509995</v>
      </c>
      <c r="AQ175" s="94">
        <f t="shared" si="223"/>
        <v>3.9165676047156999</v>
      </c>
      <c r="AR175" s="94">
        <f t="shared" si="224"/>
        <v>0</v>
      </c>
      <c r="AS175" s="94">
        <f t="shared" si="225"/>
        <v>2.6744657510438996</v>
      </c>
      <c r="AT175" s="94">
        <f t="shared" si="226"/>
        <v>2.8853951120555008</v>
      </c>
      <c r="AU175" s="94">
        <f t="shared" si="227"/>
        <v>0</v>
      </c>
      <c r="AV175" s="94">
        <f t="shared" si="228"/>
        <v>2.9568886241190997</v>
      </c>
      <c r="AW175" s="94">
        <f t="shared" si="229"/>
        <v>2.9963693364055</v>
      </c>
      <c r="AX175" s="94">
        <f t="shared" si="230"/>
        <v>0</v>
      </c>
      <c r="AY175" s="94">
        <f t="shared" si="231"/>
        <v>0</v>
      </c>
      <c r="AZ175" s="94">
        <f t="shared" si="232"/>
        <v>2.983992577000611</v>
      </c>
      <c r="BA175" s="94">
        <f t="shared" si="233"/>
        <v>4.1991425777572147</v>
      </c>
      <c r="BB175" s="94">
        <f t="shared" si="234"/>
        <v>5.4142925785138196</v>
      </c>
      <c r="BC175" s="90">
        <f t="shared" si="184"/>
        <v>5.4142925785138196</v>
      </c>
      <c r="BD175" s="94">
        <f t="shared" si="235"/>
        <v>6.6298087942107777</v>
      </c>
      <c r="BE175" s="94">
        <f t="shared" si="236"/>
        <v>0</v>
      </c>
      <c r="BF175" s="94">
        <f t="shared" si="237"/>
        <v>2.9375809368929535</v>
      </c>
      <c r="BG175" s="94">
        <f t="shared" si="238"/>
        <v>3.8167165227091671</v>
      </c>
      <c r="BH175" s="94">
        <f t="shared" si="239"/>
        <v>4.6958521085253793</v>
      </c>
      <c r="BI175" s="94">
        <f t="shared" si="240"/>
        <v>4.8442668166865834</v>
      </c>
      <c r="BJ175" s="94">
        <f t="shared" si="241"/>
        <v>6.6405022704691445</v>
      </c>
      <c r="BK175" s="94">
        <f t="shared" si="242"/>
        <v>0</v>
      </c>
      <c r="BL175" s="94">
        <f t="shared" si="243"/>
        <v>2.9120435483855314</v>
      </c>
      <c r="BM175" s="94">
        <f t="shared" si="244"/>
        <v>3.0397060765932848</v>
      </c>
      <c r="BN175" s="94">
        <f t="shared" si="245"/>
        <v>3.4226936612165448</v>
      </c>
      <c r="BO175" s="94">
        <f t="shared" si="246"/>
        <v>4.0000925505095939</v>
      </c>
      <c r="BP175" s="94">
        <f t="shared" si="247"/>
        <v>5.243172544050605</v>
      </c>
      <c r="BQ175" s="94">
        <f t="shared" si="248"/>
        <v>0</v>
      </c>
      <c r="BR175" s="94">
        <f t="shared" si="249"/>
        <v>2.6355024397587923</v>
      </c>
      <c r="BS175" s="94">
        <f t="shared" si="250"/>
        <v>3.7087319439631559</v>
      </c>
      <c r="BT175" s="94">
        <f t="shared" si="251"/>
        <v>4.781961448167519</v>
      </c>
      <c r="BU175" s="90">
        <f t="shared" si="185"/>
        <v>4.781961448167519</v>
      </c>
      <c r="BV175" s="94">
        <f t="shared" si="252"/>
        <v>5.8555327529828807</v>
      </c>
      <c r="BW175" s="94">
        <f t="shared" si="253"/>
        <v>0</v>
      </c>
      <c r="BX175" s="94">
        <f t="shared" si="254"/>
        <v>2.5447787918681808</v>
      </c>
      <c r="BY175" s="94">
        <f t="shared" si="255"/>
        <v>3.306359381830438</v>
      </c>
      <c r="BZ175" s="94">
        <f t="shared" si="256"/>
        <v>4.0679399717926978</v>
      </c>
      <c r="CA175" s="94">
        <f t="shared" si="257"/>
        <v>4.1965302445160173</v>
      </c>
      <c r="CB175" s="94">
        <f t="shared" si="258"/>
        <v>5.7525775260844112</v>
      </c>
      <c r="CC175" s="94">
        <f t="shared" si="259"/>
        <v>0</v>
      </c>
      <c r="CD175" s="94">
        <f t="shared" si="260"/>
        <v>2.2489991917081262</v>
      </c>
      <c r="CE175" s="94">
        <f t="shared" si="261"/>
        <v>2.573221485569086</v>
      </c>
      <c r="CF175" s="94">
        <f t="shared" si="262"/>
        <v>2.8974437794300463</v>
      </c>
      <c r="CG175" s="94">
        <f t="shared" si="263"/>
        <v>3.3862186531571865</v>
      </c>
      <c r="CH175" s="94">
        <f t="shared" si="264"/>
        <v>4.4385250771026001</v>
      </c>
      <c r="CI175" s="94">
        <f t="shared" si="265"/>
        <v>0</v>
      </c>
    </row>
    <row r="176" spans="1:87" x14ac:dyDescent="0.4">
      <c r="A176" s="86">
        <v>174</v>
      </c>
      <c r="B176" s="97" t="s">
        <v>225</v>
      </c>
      <c r="C176" s="98" t="s">
        <v>346</v>
      </c>
      <c r="D176" s="94">
        <f t="shared" si="186"/>
        <v>2.54</v>
      </c>
      <c r="E176" s="94">
        <f t="shared" si="187"/>
        <v>1.5957179556152998</v>
      </c>
      <c r="F176" s="94">
        <f t="shared" si="188"/>
        <v>2.2455307902444996</v>
      </c>
      <c r="G176" s="94">
        <f t="shared" si="189"/>
        <v>2.8953436248736999</v>
      </c>
      <c r="H176" s="90">
        <f t="shared" si="182"/>
        <v>2.8953436248736999</v>
      </c>
      <c r="I176" s="94">
        <f t="shared" si="190"/>
        <v>3.5453522963694</v>
      </c>
      <c r="J176" s="94">
        <f t="shared" si="191"/>
        <v>0</v>
      </c>
      <c r="K176" s="94">
        <f t="shared" si="192"/>
        <v>1.5708988967341997</v>
      </c>
      <c r="L176" s="94">
        <f t="shared" si="193"/>
        <v>2.0410248784540999</v>
      </c>
      <c r="M176" s="94">
        <f t="shared" si="194"/>
        <v>2.5111508601739998</v>
      </c>
      <c r="N176" s="94">
        <f t="shared" si="195"/>
        <v>2.5905170142708998</v>
      </c>
      <c r="O176" s="94">
        <f t="shared" si="196"/>
        <v>3.5510707328711999</v>
      </c>
      <c r="P176" s="94">
        <f t="shared" si="197"/>
        <v>0</v>
      </c>
      <c r="Q176" s="94">
        <f t="shared" si="198"/>
        <v>1.5572425392435996</v>
      </c>
      <c r="R176" s="94">
        <f t="shared" si="199"/>
        <v>1.6255112709054997</v>
      </c>
      <c r="S176" s="94">
        <f t="shared" si="200"/>
        <v>1.8303174658912003</v>
      </c>
      <c r="T176" s="94">
        <f t="shared" si="201"/>
        <v>2.1390869254061999</v>
      </c>
      <c r="U176" s="94">
        <f t="shared" si="202"/>
        <v>2.8038355850537995</v>
      </c>
      <c r="V176" s="94">
        <f t="shared" si="203"/>
        <v>0</v>
      </c>
      <c r="W176" s="94">
        <f t="shared" si="204"/>
        <v>1.4093595934538998</v>
      </c>
      <c r="X176" s="94">
        <f t="shared" si="205"/>
        <v>1.9832791144187996</v>
      </c>
      <c r="Y176" s="94">
        <f t="shared" si="206"/>
        <v>2.5571986353836995</v>
      </c>
      <c r="Z176" s="90">
        <f t="shared" si="183"/>
        <v>2.5571986353836995</v>
      </c>
      <c r="AA176" s="94">
        <f t="shared" si="207"/>
        <v>3.1313009374239997</v>
      </c>
      <c r="AB176" s="94">
        <f t="shared" si="208"/>
        <v>0</v>
      </c>
      <c r="AC176" s="94">
        <f t="shared" si="209"/>
        <v>1.3608442737262998</v>
      </c>
      <c r="AD176" s="94">
        <f t="shared" si="210"/>
        <v>1.7681066212996999</v>
      </c>
      <c r="AE176" s="94">
        <f t="shared" si="211"/>
        <v>2.1753689688731002</v>
      </c>
      <c r="AF176" s="94">
        <f t="shared" si="212"/>
        <v>2.2441338205968</v>
      </c>
      <c r="AG176" s="94">
        <f t="shared" si="213"/>
        <v>3.0762446663552998</v>
      </c>
      <c r="AH176" s="94">
        <f t="shared" si="214"/>
        <v>0</v>
      </c>
      <c r="AI176" s="94">
        <f t="shared" si="215"/>
        <v>1.2026733645498</v>
      </c>
      <c r="AJ176" s="94">
        <f t="shared" si="216"/>
        <v>1.3760542703577998</v>
      </c>
      <c r="AK176" s="94">
        <f t="shared" si="217"/>
        <v>1.5494351761657996</v>
      </c>
      <c r="AL176" s="94">
        <f t="shared" si="218"/>
        <v>1.8108121139878002</v>
      </c>
      <c r="AM176" s="94">
        <f t="shared" si="219"/>
        <v>2.3735428219799997</v>
      </c>
      <c r="AN176" s="94">
        <f t="shared" si="220"/>
        <v>0</v>
      </c>
      <c r="AO176" s="94">
        <f t="shared" si="221"/>
        <v>0.45</v>
      </c>
      <c r="AP176" s="94">
        <f t="shared" si="222"/>
        <v>3.5956954268509995</v>
      </c>
      <c r="AQ176" s="94">
        <f t="shared" si="223"/>
        <v>3.9165676047156999</v>
      </c>
      <c r="AR176" s="94">
        <f t="shared" si="224"/>
        <v>0</v>
      </c>
      <c r="AS176" s="94">
        <f t="shared" si="225"/>
        <v>2.6744657510438996</v>
      </c>
      <c r="AT176" s="94">
        <f t="shared" si="226"/>
        <v>2.8853951120555008</v>
      </c>
      <c r="AU176" s="94">
        <f t="shared" si="227"/>
        <v>0</v>
      </c>
      <c r="AV176" s="94">
        <f t="shared" si="228"/>
        <v>2.9568886241190997</v>
      </c>
      <c r="AW176" s="94">
        <f t="shared" si="229"/>
        <v>2.9963693364055</v>
      </c>
      <c r="AX176" s="94">
        <f t="shared" si="230"/>
        <v>0</v>
      </c>
      <c r="AY176" s="94">
        <f t="shared" si="231"/>
        <v>0</v>
      </c>
      <c r="AZ176" s="94">
        <f t="shared" si="232"/>
        <v>2.983992577000611</v>
      </c>
      <c r="BA176" s="94">
        <f t="shared" si="233"/>
        <v>4.1991425777572147</v>
      </c>
      <c r="BB176" s="94">
        <f t="shared" si="234"/>
        <v>5.4142925785138196</v>
      </c>
      <c r="BC176" s="90">
        <f t="shared" si="184"/>
        <v>5.4142925785138196</v>
      </c>
      <c r="BD176" s="94">
        <f t="shared" si="235"/>
        <v>6.6298087942107777</v>
      </c>
      <c r="BE176" s="94">
        <f t="shared" si="236"/>
        <v>0</v>
      </c>
      <c r="BF176" s="94">
        <f t="shared" si="237"/>
        <v>2.9375809368929535</v>
      </c>
      <c r="BG176" s="94">
        <f t="shared" si="238"/>
        <v>3.8167165227091671</v>
      </c>
      <c r="BH176" s="94">
        <f t="shared" si="239"/>
        <v>4.6958521085253793</v>
      </c>
      <c r="BI176" s="94">
        <f t="shared" si="240"/>
        <v>4.8442668166865834</v>
      </c>
      <c r="BJ176" s="94">
        <f t="shared" si="241"/>
        <v>6.6405022704691445</v>
      </c>
      <c r="BK176" s="94">
        <f t="shared" si="242"/>
        <v>0</v>
      </c>
      <c r="BL176" s="94">
        <f t="shared" si="243"/>
        <v>2.9120435483855314</v>
      </c>
      <c r="BM176" s="94">
        <f t="shared" si="244"/>
        <v>3.0397060765932848</v>
      </c>
      <c r="BN176" s="94">
        <f t="shared" si="245"/>
        <v>3.4226936612165448</v>
      </c>
      <c r="BO176" s="94">
        <f t="shared" si="246"/>
        <v>4.0000925505095939</v>
      </c>
      <c r="BP176" s="94">
        <f t="shared" si="247"/>
        <v>5.243172544050605</v>
      </c>
      <c r="BQ176" s="94">
        <f t="shared" si="248"/>
        <v>0</v>
      </c>
      <c r="BR176" s="94">
        <f t="shared" si="249"/>
        <v>2.6355024397587923</v>
      </c>
      <c r="BS176" s="94">
        <f t="shared" si="250"/>
        <v>3.7087319439631559</v>
      </c>
      <c r="BT176" s="94">
        <f t="shared" si="251"/>
        <v>4.781961448167519</v>
      </c>
      <c r="BU176" s="90">
        <f t="shared" si="185"/>
        <v>4.781961448167519</v>
      </c>
      <c r="BV176" s="94">
        <f t="shared" si="252"/>
        <v>5.8555327529828807</v>
      </c>
      <c r="BW176" s="94">
        <f t="shared" si="253"/>
        <v>0</v>
      </c>
      <c r="BX176" s="94">
        <f t="shared" si="254"/>
        <v>2.5447787918681808</v>
      </c>
      <c r="BY176" s="94">
        <f t="shared" si="255"/>
        <v>3.306359381830438</v>
      </c>
      <c r="BZ176" s="94">
        <f t="shared" si="256"/>
        <v>4.0679399717926978</v>
      </c>
      <c r="CA176" s="94">
        <f t="shared" si="257"/>
        <v>4.1965302445160173</v>
      </c>
      <c r="CB176" s="94">
        <f t="shared" si="258"/>
        <v>5.7525775260844112</v>
      </c>
      <c r="CC176" s="94">
        <f t="shared" si="259"/>
        <v>0</v>
      </c>
      <c r="CD176" s="94">
        <f t="shared" si="260"/>
        <v>2.2489991917081262</v>
      </c>
      <c r="CE176" s="94">
        <f t="shared" si="261"/>
        <v>2.573221485569086</v>
      </c>
      <c r="CF176" s="94">
        <f t="shared" si="262"/>
        <v>2.8974437794300463</v>
      </c>
      <c r="CG176" s="94">
        <f t="shared" si="263"/>
        <v>3.3862186531571865</v>
      </c>
      <c r="CH176" s="94">
        <f t="shared" si="264"/>
        <v>4.4385250771026001</v>
      </c>
      <c r="CI176" s="94">
        <f t="shared" si="265"/>
        <v>0</v>
      </c>
    </row>
    <row r="177" spans="1:87" x14ac:dyDescent="0.4">
      <c r="A177" s="86">
        <v>175</v>
      </c>
      <c r="B177" s="97" t="s">
        <v>226</v>
      </c>
      <c r="C177" s="98" t="s">
        <v>346</v>
      </c>
      <c r="D177" s="94">
        <f t="shared" si="186"/>
        <v>2.54</v>
      </c>
      <c r="E177" s="94">
        <f t="shared" si="187"/>
        <v>1.5957179556152998</v>
      </c>
      <c r="F177" s="94">
        <f t="shared" si="188"/>
        <v>2.2455307902444996</v>
      </c>
      <c r="G177" s="94">
        <f t="shared" si="189"/>
        <v>2.8953436248736999</v>
      </c>
      <c r="H177" s="90">
        <f t="shared" si="182"/>
        <v>2.8953436248736999</v>
      </c>
      <c r="I177" s="94">
        <f t="shared" si="190"/>
        <v>3.5453522963694</v>
      </c>
      <c r="J177" s="94">
        <f t="shared" si="191"/>
        <v>0</v>
      </c>
      <c r="K177" s="94">
        <f t="shared" si="192"/>
        <v>1.5708988967341997</v>
      </c>
      <c r="L177" s="94">
        <f t="shared" si="193"/>
        <v>2.0410248784540999</v>
      </c>
      <c r="M177" s="94">
        <f t="shared" si="194"/>
        <v>2.5111508601739998</v>
      </c>
      <c r="N177" s="94">
        <f t="shared" si="195"/>
        <v>2.5905170142708998</v>
      </c>
      <c r="O177" s="94">
        <f t="shared" si="196"/>
        <v>3.5510707328711999</v>
      </c>
      <c r="P177" s="94">
        <f t="shared" si="197"/>
        <v>0</v>
      </c>
      <c r="Q177" s="94">
        <f t="shared" si="198"/>
        <v>1.5572425392435996</v>
      </c>
      <c r="R177" s="94">
        <f t="shared" si="199"/>
        <v>1.6255112709054997</v>
      </c>
      <c r="S177" s="94">
        <f t="shared" si="200"/>
        <v>1.8303174658912003</v>
      </c>
      <c r="T177" s="94">
        <f t="shared" si="201"/>
        <v>2.1390869254061999</v>
      </c>
      <c r="U177" s="94">
        <f t="shared" si="202"/>
        <v>2.8038355850537995</v>
      </c>
      <c r="V177" s="94">
        <f t="shared" si="203"/>
        <v>0</v>
      </c>
      <c r="W177" s="94">
        <f t="shared" si="204"/>
        <v>1.4093595934538998</v>
      </c>
      <c r="X177" s="94">
        <f t="shared" si="205"/>
        <v>1.9832791144187996</v>
      </c>
      <c r="Y177" s="94">
        <f t="shared" si="206"/>
        <v>2.5571986353836995</v>
      </c>
      <c r="Z177" s="90">
        <f t="shared" si="183"/>
        <v>2.5571986353836995</v>
      </c>
      <c r="AA177" s="94">
        <f t="shared" si="207"/>
        <v>3.1313009374239997</v>
      </c>
      <c r="AB177" s="94">
        <f t="shared" si="208"/>
        <v>0</v>
      </c>
      <c r="AC177" s="94">
        <f t="shared" si="209"/>
        <v>1.3608442737262998</v>
      </c>
      <c r="AD177" s="94">
        <f t="shared" si="210"/>
        <v>1.7681066212996999</v>
      </c>
      <c r="AE177" s="94">
        <f t="shared" si="211"/>
        <v>2.1753689688731002</v>
      </c>
      <c r="AF177" s="94">
        <f t="shared" si="212"/>
        <v>2.2441338205968</v>
      </c>
      <c r="AG177" s="94">
        <f t="shared" si="213"/>
        <v>3.0762446663552998</v>
      </c>
      <c r="AH177" s="94">
        <f t="shared" si="214"/>
        <v>0</v>
      </c>
      <c r="AI177" s="94">
        <f t="shared" si="215"/>
        <v>1.2026733645498</v>
      </c>
      <c r="AJ177" s="94">
        <f t="shared" si="216"/>
        <v>1.3760542703577998</v>
      </c>
      <c r="AK177" s="94">
        <f t="shared" si="217"/>
        <v>1.5494351761657996</v>
      </c>
      <c r="AL177" s="94">
        <f t="shared" si="218"/>
        <v>1.8108121139878002</v>
      </c>
      <c r="AM177" s="94">
        <f t="shared" si="219"/>
        <v>2.3735428219799997</v>
      </c>
      <c r="AN177" s="94">
        <f t="shared" si="220"/>
        <v>0</v>
      </c>
      <c r="AO177" s="94">
        <f t="shared" si="221"/>
        <v>0.45</v>
      </c>
      <c r="AP177" s="94">
        <f t="shared" si="222"/>
        <v>3.5956954268509995</v>
      </c>
      <c r="AQ177" s="94">
        <f t="shared" si="223"/>
        <v>3.9165676047156999</v>
      </c>
      <c r="AR177" s="94">
        <f t="shared" si="224"/>
        <v>0</v>
      </c>
      <c r="AS177" s="94">
        <f t="shared" si="225"/>
        <v>2.6744657510438996</v>
      </c>
      <c r="AT177" s="94">
        <f t="shared" si="226"/>
        <v>2.8853951120555008</v>
      </c>
      <c r="AU177" s="94">
        <f t="shared" si="227"/>
        <v>0</v>
      </c>
      <c r="AV177" s="94">
        <f t="shared" si="228"/>
        <v>2.9568886241190997</v>
      </c>
      <c r="AW177" s="94">
        <f t="shared" si="229"/>
        <v>2.9963693364055</v>
      </c>
      <c r="AX177" s="94">
        <f t="shared" si="230"/>
        <v>0</v>
      </c>
      <c r="AY177" s="94">
        <f t="shared" si="231"/>
        <v>0</v>
      </c>
      <c r="AZ177" s="94">
        <f t="shared" si="232"/>
        <v>2.983992577000611</v>
      </c>
      <c r="BA177" s="94">
        <f t="shared" si="233"/>
        <v>4.1991425777572147</v>
      </c>
      <c r="BB177" s="94">
        <f t="shared" si="234"/>
        <v>5.4142925785138196</v>
      </c>
      <c r="BC177" s="90">
        <f t="shared" si="184"/>
        <v>5.4142925785138196</v>
      </c>
      <c r="BD177" s="94">
        <f t="shared" si="235"/>
        <v>6.6298087942107777</v>
      </c>
      <c r="BE177" s="94">
        <f t="shared" si="236"/>
        <v>0</v>
      </c>
      <c r="BF177" s="94">
        <f t="shared" si="237"/>
        <v>2.9375809368929535</v>
      </c>
      <c r="BG177" s="94">
        <f t="shared" si="238"/>
        <v>3.8167165227091671</v>
      </c>
      <c r="BH177" s="94">
        <f t="shared" si="239"/>
        <v>4.6958521085253793</v>
      </c>
      <c r="BI177" s="94">
        <f t="shared" si="240"/>
        <v>4.8442668166865834</v>
      </c>
      <c r="BJ177" s="94">
        <f t="shared" si="241"/>
        <v>6.6405022704691445</v>
      </c>
      <c r="BK177" s="94">
        <f t="shared" si="242"/>
        <v>0</v>
      </c>
      <c r="BL177" s="94">
        <f t="shared" si="243"/>
        <v>2.9120435483855314</v>
      </c>
      <c r="BM177" s="94">
        <f t="shared" si="244"/>
        <v>3.0397060765932848</v>
      </c>
      <c r="BN177" s="94">
        <f t="shared" si="245"/>
        <v>3.4226936612165448</v>
      </c>
      <c r="BO177" s="94">
        <f t="shared" si="246"/>
        <v>4.0000925505095939</v>
      </c>
      <c r="BP177" s="94">
        <f t="shared" si="247"/>
        <v>5.243172544050605</v>
      </c>
      <c r="BQ177" s="94">
        <f t="shared" si="248"/>
        <v>0</v>
      </c>
      <c r="BR177" s="94">
        <f t="shared" si="249"/>
        <v>2.6355024397587923</v>
      </c>
      <c r="BS177" s="94">
        <f t="shared" si="250"/>
        <v>3.7087319439631559</v>
      </c>
      <c r="BT177" s="94">
        <f t="shared" si="251"/>
        <v>4.781961448167519</v>
      </c>
      <c r="BU177" s="90">
        <f t="shared" si="185"/>
        <v>4.781961448167519</v>
      </c>
      <c r="BV177" s="94">
        <f t="shared" si="252"/>
        <v>5.8555327529828807</v>
      </c>
      <c r="BW177" s="94">
        <f t="shared" si="253"/>
        <v>0</v>
      </c>
      <c r="BX177" s="94">
        <f t="shared" si="254"/>
        <v>2.5447787918681808</v>
      </c>
      <c r="BY177" s="94">
        <f t="shared" si="255"/>
        <v>3.306359381830438</v>
      </c>
      <c r="BZ177" s="94">
        <f t="shared" si="256"/>
        <v>4.0679399717926978</v>
      </c>
      <c r="CA177" s="94">
        <f t="shared" si="257"/>
        <v>4.1965302445160173</v>
      </c>
      <c r="CB177" s="94">
        <f t="shared" si="258"/>
        <v>5.7525775260844112</v>
      </c>
      <c r="CC177" s="94">
        <f t="shared" si="259"/>
        <v>0</v>
      </c>
      <c r="CD177" s="94">
        <f t="shared" si="260"/>
        <v>2.2489991917081262</v>
      </c>
      <c r="CE177" s="94">
        <f t="shared" si="261"/>
        <v>2.573221485569086</v>
      </c>
      <c r="CF177" s="94">
        <f t="shared" si="262"/>
        <v>2.8974437794300463</v>
      </c>
      <c r="CG177" s="94">
        <f t="shared" si="263"/>
        <v>3.3862186531571865</v>
      </c>
      <c r="CH177" s="94">
        <f t="shared" si="264"/>
        <v>4.4385250771026001</v>
      </c>
      <c r="CI177" s="94">
        <f t="shared" si="265"/>
        <v>0</v>
      </c>
    </row>
    <row r="178" spans="1:87" x14ac:dyDescent="0.4">
      <c r="A178" s="86">
        <v>176</v>
      </c>
      <c r="B178" s="97" t="s">
        <v>227</v>
      </c>
      <c r="C178" s="98" t="s">
        <v>346</v>
      </c>
      <c r="D178" s="94">
        <f t="shared" si="186"/>
        <v>2.54</v>
      </c>
      <c r="E178" s="94">
        <f t="shared" si="187"/>
        <v>1.5957179556152998</v>
      </c>
      <c r="F178" s="94">
        <f t="shared" si="188"/>
        <v>2.2455307902444996</v>
      </c>
      <c r="G178" s="94">
        <f t="shared" si="189"/>
        <v>2.8953436248736999</v>
      </c>
      <c r="H178" s="90">
        <f t="shared" si="182"/>
        <v>2.8953436248736999</v>
      </c>
      <c r="I178" s="94">
        <f t="shared" si="190"/>
        <v>3.5453522963694</v>
      </c>
      <c r="J178" s="94">
        <f t="shared" si="191"/>
        <v>0</v>
      </c>
      <c r="K178" s="94">
        <f t="shared" si="192"/>
        <v>1.5708988967341997</v>
      </c>
      <c r="L178" s="94">
        <f t="shared" si="193"/>
        <v>2.0410248784540999</v>
      </c>
      <c r="M178" s="94">
        <f t="shared" si="194"/>
        <v>2.5111508601739998</v>
      </c>
      <c r="N178" s="94">
        <f t="shared" si="195"/>
        <v>2.5905170142708998</v>
      </c>
      <c r="O178" s="94">
        <f t="shared" si="196"/>
        <v>3.5510707328711999</v>
      </c>
      <c r="P178" s="94">
        <f t="shared" si="197"/>
        <v>0</v>
      </c>
      <c r="Q178" s="94">
        <f t="shared" si="198"/>
        <v>1.5572425392435996</v>
      </c>
      <c r="R178" s="94">
        <f t="shared" si="199"/>
        <v>1.6255112709054997</v>
      </c>
      <c r="S178" s="94">
        <f t="shared" si="200"/>
        <v>1.8303174658912003</v>
      </c>
      <c r="T178" s="94">
        <f t="shared" si="201"/>
        <v>2.1390869254061999</v>
      </c>
      <c r="U178" s="94">
        <f t="shared" si="202"/>
        <v>2.8038355850537995</v>
      </c>
      <c r="V178" s="94">
        <f t="shared" si="203"/>
        <v>0</v>
      </c>
      <c r="W178" s="94">
        <f t="shared" si="204"/>
        <v>1.4093595934538998</v>
      </c>
      <c r="X178" s="94">
        <f t="shared" si="205"/>
        <v>1.9832791144187996</v>
      </c>
      <c r="Y178" s="94">
        <f t="shared" si="206"/>
        <v>2.5571986353836995</v>
      </c>
      <c r="Z178" s="90">
        <f t="shared" si="183"/>
        <v>2.5571986353836995</v>
      </c>
      <c r="AA178" s="94">
        <f t="shared" si="207"/>
        <v>3.1313009374239997</v>
      </c>
      <c r="AB178" s="94">
        <f t="shared" si="208"/>
        <v>0</v>
      </c>
      <c r="AC178" s="94">
        <f t="shared" si="209"/>
        <v>1.3608442737262998</v>
      </c>
      <c r="AD178" s="94">
        <f t="shared" si="210"/>
        <v>1.7681066212996999</v>
      </c>
      <c r="AE178" s="94">
        <f t="shared" si="211"/>
        <v>2.1753689688731002</v>
      </c>
      <c r="AF178" s="94">
        <f t="shared" si="212"/>
        <v>2.2441338205968</v>
      </c>
      <c r="AG178" s="94">
        <f t="shared" si="213"/>
        <v>3.0762446663552998</v>
      </c>
      <c r="AH178" s="94">
        <f t="shared" si="214"/>
        <v>0</v>
      </c>
      <c r="AI178" s="94">
        <f t="shared" si="215"/>
        <v>1.2026733645498</v>
      </c>
      <c r="AJ178" s="94">
        <f t="shared" si="216"/>
        <v>1.3760542703577998</v>
      </c>
      <c r="AK178" s="94">
        <f t="shared" si="217"/>
        <v>1.5494351761657996</v>
      </c>
      <c r="AL178" s="94">
        <f t="shared" si="218"/>
        <v>1.8108121139878002</v>
      </c>
      <c r="AM178" s="94">
        <f t="shared" si="219"/>
        <v>2.3735428219799997</v>
      </c>
      <c r="AN178" s="94">
        <f t="shared" si="220"/>
        <v>0</v>
      </c>
      <c r="AO178" s="94">
        <f t="shared" si="221"/>
        <v>0.45</v>
      </c>
      <c r="AP178" s="94">
        <f t="shared" si="222"/>
        <v>3.5956954268509995</v>
      </c>
      <c r="AQ178" s="94">
        <f t="shared" si="223"/>
        <v>3.9165676047156999</v>
      </c>
      <c r="AR178" s="94">
        <f t="shared" si="224"/>
        <v>0</v>
      </c>
      <c r="AS178" s="94">
        <f t="shared" si="225"/>
        <v>2.6744657510438996</v>
      </c>
      <c r="AT178" s="94">
        <f t="shared" si="226"/>
        <v>2.8853951120555008</v>
      </c>
      <c r="AU178" s="94">
        <f t="shared" si="227"/>
        <v>0</v>
      </c>
      <c r="AV178" s="94">
        <f t="shared" si="228"/>
        <v>2.9568886241190997</v>
      </c>
      <c r="AW178" s="94">
        <f t="shared" si="229"/>
        <v>2.9963693364055</v>
      </c>
      <c r="AX178" s="94">
        <f t="shared" si="230"/>
        <v>0</v>
      </c>
      <c r="AY178" s="94">
        <f t="shared" si="231"/>
        <v>0</v>
      </c>
      <c r="AZ178" s="94">
        <f t="shared" si="232"/>
        <v>2.983992577000611</v>
      </c>
      <c r="BA178" s="94">
        <f t="shared" si="233"/>
        <v>4.1991425777572147</v>
      </c>
      <c r="BB178" s="94">
        <f t="shared" si="234"/>
        <v>5.4142925785138196</v>
      </c>
      <c r="BC178" s="90">
        <f t="shared" si="184"/>
        <v>5.4142925785138196</v>
      </c>
      <c r="BD178" s="94">
        <f t="shared" si="235"/>
        <v>6.6298087942107777</v>
      </c>
      <c r="BE178" s="94">
        <f t="shared" si="236"/>
        <v>0</v>
      </c>
      <c r="BF178" s="94">
        <f t="shared" si="237"/>
        <v>2.9375809368929535</v>
      </c>
      <c r="BG178" s="94">
        <f t="shared" si="238"/>
        <v>3.8167165227091671</v>
      </c>
      <c r="BH178" s="94">
        <f t="shared" si="239"/>
        <v>4.6958521085253793</v>
      </c>
      <c r="BI178" s="94">
        <f t="shared" si="240"/>
        <v>4.8442668166865834</v>
      </c>
      <c r="BJ178" s="94">
        <f t="shared" si="241"/>
        <v>6.6405022704691445</v>
      </c>
      <c r="BK178" s="94">
        <f t="shared" si="242"/>
        <v>0</v>
      </c>
      <c r="BL178" s="94">
        <f t="shared" si="243"/>
        <v>2.9120435483855314</v>
      </c>
      <c r="BM178" s="94">
        <f t="shared" si="244"/>
        <v>3.0397060765932848</v>
      </c>
      <c r="BN178" s="94">
        <f t="shared" si="245"/>
        <v>3.4226936612165448</v>
      </c>
      <c r="BO178" s="94">
        <f t="shared" si="246"/>
        <v>4.0000925505095939</v>
      </c>
      <c r="BP178" s="94">
        <f t="shared" si="247"/>
        <v>5.243172544050605</v>
      </c>
      <c r="BQ178" s="94">
        <f t="shared" si="248"/>
        <v>0</v>
      </c>
      <c r="BR178" s="94">
        <f t="shared" si="249"/>
        <v>2.6355024397587923</v>
      </c>
      <c r="BS178" s="94">
        <f t="shared" si="250"/>
        <v>3.7087319439631559</v>
      </c>
      <c r="BT178" s="94">
        <f t="shared" si="251"/>
        <v>4.781961448167519</v>
      </c>
      <c r="BU178" s="90">
        <f t="shared" si="185"/>
        <v>4.781961448167519</v>
      </c>
      <c r="BV178" s="94">
        <f t="shared" si="252"/>
        <v>5.8555327529828807</v>
      </c>
      <c r="BW178" s="94">
        <f t="shared" si="253"/>
        <v>0</v>
      </c>
      <c r="BX178" s="94">
        <f t="shared" si="254"/>
        <v>2.5447787918681808</v>
      </c>
      <c r="BY178" s="94">
        <f t="shared" si="255"/>
        <v>3.306359381830438</v>
      </c>
      <c r="BZ178" s="94">
        <f t="shared" si="256"/>
        <v>4.0679399717926978</v>
      </c>
      <c r="CA178" s="94">
        <f t="shared" si="257"/>
        <v>4.1965302445160173</v>
      </c>
      <c r="CB178" s="94">
        <f t="shared" si="258"/>
        <v>5.7525775260844112</v>
      </c>
      <c r="CC178" s="94">
        <f t="shared" si="259"/>
        <v>0</v>
      </c>
      <c r="CD178" s="94">
        <f t="shared" si="260"/>
        <v>2.2489991917081262</v>
      </c>
      <c r="CE178" s="94">
        <f t="shared" si="261"/>
        <v>2.573221485569086</v>
      </c>
      <c r="CF178" s="94">
        <f t="shared" si="262"/>
        <v>2.8974437794300463</v>
      </c>
      <c r="CG178" s="94">
        <f t="shared" si="263"/>
        <v>3.3862186531571865</v>
      </c>
      <c r="CH178" s="94">
        <f t="shared" si="264"/>
        <v>4.4385250771026001</v>
      </c>
      <c r="CI178" s="94">
        <f t="shared" si="265"/>
        <v>0</v>
      </c>
    </row>
    <row r="179" spans="1:87" x14ac:dyDescent="0.4">
      <c r="A179" s="86">
        <v>177</v>
      </c>
      <c r="B179" s="97" t="s">
        <v>228</v>
      </c>
      <c r="C179" s="98" t="s">
        <v>346</v>
      </c>
      <c r="D179" s="94">
        <f t="shared" si="186"/>
        <v>2.54</v>
      </c>
      <c r="E179" s="94">
        <f t="shared" si="187"/>
        <v>1.5957179556152998</v>
      </c>
      <c r="F179" s="94">
        <f t="shared" si="188"/>
        <v>2.2455307902444996</v>
      </c>
      <c r="G179" s="94">
        <f t="shared" si="189"/>
        <v>2.8953436248736999</v>
      </c>
      <c r="H179" s="90">
        <f t="shared" si="182"/>
        <v>2.8953436248736999</v>
      </c>
      <c r="I179" s="94">
        <f t="shared" si="190"/>
        <v>3.5453522963694</v>
      </c>
      <c r="J179" s="94">
        <f t="shared" si="191"/>
        <v>0</v>
      </c>
      <c r="K179" s="94">
        <f t="shared" si="192"/>
        <v>1.5708988967341997</v>
      </c>
      <c r="L179" s="94">
        <f t="shared" si="193"/>
        <v>2.0410248784540999</v>
      </c>
      <c r="M179" s="94">
        <f t="shared" si="194"/>
        <v>2.5111508601739998</v>
      </c>
      <c r="N179" s="94">
        <f t="shared" si="195"/>
        <v>2.5905170142708998</v>
      </c>
      <c r="O179" s="94">
        <f t="shared" si="196"/>
        <v>3.5510707328711999</v>
      </c>
      <c r="P179" s="94">
        <f t="shared" si="197"/>
        <v>0</v>
      </c>
      <c r="Q179" s="94">
        <f t="shared" si="198"/>
        <v>1.5572425392435996</v>
      </c>
      <c r="R179" s="94">
        <f t="shared" si="199"/>
        <v>1.6255112709054997</v>
      </c>
      <c r="S179" s="94">
        <f t="shared" si="200"/>
        <v>1.8303174658912003</v>
      </c>
      <c r="T179" s="94">
        <f t="shared" si="201"/>
        <v>2.1390869254061999</v>
      </c>
      <c r="U179" s="94">
        <f t="shared" si="202"/>
        <v>2.8038355850537995</v>
      </c>
      <c r="V179" s="94">
        <f t="shared" si="203"/>
        <v>0</v>
      </c>
      <c r="W179" s="94">
        <f t="shared" si="204"/>
        <v>1.4093595934538998</v>
      </c>
      <c r="X179" s="94">
        <f t="shared" si="205"/>
        <v>1.9832791144187996</v>
      </c>
      <c r="Y179" s="94">
        <f t="shared" si="206"/>
        <v>2.5571986353836995</v>
      </c>
      <c r="Z179" s="90">
        <f t="shared" si="183"/>
        <v>2.5571986353836995</v>
      </c>
      <c r="AA179" s="94">
        <f t="shared" si="207"/>
        <v>3.1313009374239997</v>
      </c>
      <c r="AB179" s="94">
        <f t="shared" si="208"/>
        <v>0</v>
      </c>
      <c r="AC179" s="94">
        <f t="shared" si="209"/>
        <v>1.3608442737262998</v>
      </c>
      <c r="AD179" s="94">
        <f t="shared" si="210"/>
        <v>1.7681066212996999</v>
      </c>
      <c r="AE179" s="94">
        <f t="shared" si="211"/>
        <v>2.1753689688731002</v>
      </c>
      <c r="AF179" s="94">
        <f t="shared" si="212"/>
        <v>2.2441338205968</v>
      </c>
      <c r="AG179" s="94">
        <f t="shared" si="213"/>
        <v>3.0762446663552998</v>
      </c>
      <c r="AH179" s="94">
        <f t="shared" si="214"/>
        <v>0</v>
      </c>
      <c r="AI179" s="94">
        <f t="shared" si="215"/>
        <v>1.2026733645498</v>
      </c>
      <c r="AJ179" s="94">
        <f t="shared" si="216"/>
        <v>1.3760542703577998</v>
      </c>
      <c r="AK179" s="94">
        <f t="shared" si="217"/>
        <v>1.5494351761657996</v>
      </c>
      <c r="AL179" s="94">
        <f t="shared" si="218"/>
        <v>1.8108121139878002</v>
      </c>
      <c r="AM179" s="94">
        <f t="shared" si="219"/>
        <v>2.3735428219799997</v>
      </c>
      <c r="AN179" s="94">
        <f t="shared" si="220"/>
        <v>0</v>
      </c>
      <c r="AO179" s="94">
        <f t="shared" si="221"/>
        <v>0.45</v>
      </c>
      <c r="AP179" s="94">
        <f t="shared" si="222"/>
        <v>3.5956954268509995</v>
      </c>
      <c r="AQ179" s="94">
        <f t="shared" si="223"/>
        <v>3.9165676047156999</v>
      </c>
      <c r="AR179" s="94">
        <f t="shared" si="224"/>
        <v>0</v>
      </c>
      <c r="AS179" s="94">
        <f t="shared" si="225"/>
        <v>2.6744657510438996</v>
      </c>
      <c r="AT179" s="94">
        <f t="shared" si="226"/>
        <v>2.8853951120555008</v>
      </c>
      <c r="AU179" s="94">
        <f t="shared" si="227"/>
        <v>0</v>
      </c>
      <c r="AV179" s="94">
        <f t="shared" si="228"/>
        <v>2.9568886241190997</v>
      </c>
      <c r="AW179" s="94">
        <f t="shared" si="229"/>
        <v>2.9963693364055</v>
      </c>
      <c r="AX179" s="94">
        <f t="shared" si="230"/>
        <v>0</v>
      </c>
      <c r="AY179" s="94">
        <f t="shared" si="231"/>
        <v>0</v>
      </c>
      <c r="AZ179" s="94">
        <f t="shared" si="232"/>
        <v>2.983992577000611</v>
      </c>
      <c r="BA179" s="94">
        <f t="shared" si="233"/>
        <v>4.1991425777572147</v>
      </c>
      <c r="BB179" s="94">
        <f t="shared" si="234"/>
        <v>5.4142925785138196</v>
      </c>
      <c r="BC179" s="90">
        <f t="shared" si="184"/>
        <v>5.4142925785138196</v>
      </c>
      <c r="BD179" s="94">
        <f t="shared" si="235"/>
        <v>6.6298087942107777</v>
      </c>
      <c r="BE179" s="94">
        <f t="shared" si="236"/>
        <v>0</v>
      </c>
      <c r="BF179" s="94">
        <f t="shared" si="237"/>
        <v>2.9375809368929535</v>
      </c>
      <c r="BG179" s="94">
        <f t="shared" si="238"/>
        <v>3.8167165227091671</v>
      </c>
      <c r="BH179" s="94">
        <f t="shared" si="239"/>
        <v>4.6958521085253793</v>
      </c>
      <c r="BI179" s="94">
        <f t="shared" si="240"/>
        <v>4.8442668166865834</v>
      </c>
      <c r="BJ179" s="94">
        <f t="shared" si="241"/>
        <v>6.6405022704691445</v>
      </c>
      <c r="BK179" s="94">
        <f t="shared" si="242"/>
        <v>0</v>
      </c>
      <c r="BL179" s="94">
        <f t="shared" si="243"/>
        <v>2.9120435483855314</v>
      </c>
      <c r="BM179" s="94">
        <f t="shared" si="244"/>
        <v>3.0397060765932848</v>
      </c>
      <c r="BN179" s="94">
        <f t="shared" si="245"/>
        <v>3.4226936612165448</v>
      </c>
      <c r="BO179" s="94">
        <f t="shared" si="246"/>
        <v>4.0000925505095939</v>
      </c>
      <c r="BP179" s="94">
        <f t="shared" si="247"/>
        <v>5.243172544050605</v>
      </c>
      <c r="BQ179" s="94">
        <f t="shared" si="248"/>
        <v>0</v>
      </c>
      <c r="BR179" s="94">
        <f t="shared" si="249"/>
        <v>2.6355024397587923</v>
      </c>
      <c r="BS179" s="94">
        <f t="shared" si="250"/>
        <v>3.7087319439631559</v>
      </c>
      <c r="BT179" s="94">
        <f t="shared" si="251"/>
        <v>4.781961448167519</v>
      </c>
      <c r="BU179" s="90">
        <f t="shared" si="185"/>
        <v>4.781961448167519</v>
      </c>
      <c r="BV179" s="94">
        <f t="shared" si="252"/>
        <v>5.8555327529828807</v>
      </c>
      <c r="BW179" s="94">
        <f t="shared" si="253"/>
        <v>0</v>
      </c>
      <c r="BX179" s="94">
        <f t="shared" si="254"/>
        <v>2.5447787918681808</v>
      </c>
      <c r="BY179" s="94">
        <f t="shared" si="255"/>
        <v>3.306359381830438</v>
      </c>
      <c r="BZ179" s="94">
        <f t="shared" si="256"/>
        <v>4.0679399717926978</v>
      </c>
      <c r="CA179" s="94">
        <f t="shared" si="257"/>
        <v>4.1965302445160173</v>
      </c>
      <c r="CB179" s="94">
        <f t="shared" si="258"/>
        <v>5.7525775260844112</v>
      </c>
      <c r="CC179" s="94">
        <f t="shared" si="259"/>
        <v>0</v>
      </c>
      <c r="CD179" s="94">
        <f t="shared" si="260"/>
        <v>2.2489991917081262</v>
      </c>
      <c r="CE179" s="94">
        <f t="shared" si="261"/>
        <v>2.573221485569086</v>
      </c>
      <c r="CF179" s="94">
        <f t="shared" si="262"/>
        <v>2.8974437794300463</v>
      </c>
      <c r="CG179" s="94">
        <f t="shared" si="263"/>
        <v>3.3862186531571865</v>
      </c>
      <c r="CH179" s="94">
        <f t="shared" si="264"/>
        <v>4.4385250771026001</v>
      </c>
      <c r="CI179" s="94">
        <f t="shared" si="265"/>
        <v>0</v>
      </c>
    </row>
    <row r="180" spans="1:87" x14ac:dyDescent="0.4">
      <c r="A180" s="86">
        <v>178</v>
      </c>
      <c r="B180" s="97" t="s">
        <v>229</v>
      </c>
      <c r="C180" s="98" t="s">
        <v>346</v>
      </c>
      <c r="D180" s="94">
        <f t="shared" si="186"/>
        <v>2.54</v>
      </c>
      <c r="E180" s="94">
        <f t="shared" si="187"/>
        <v>1.5957179556152998</v>
      </c>
      <c r="F180" s="94">
        <f t="shared" si="188"/>
        <v>2.2455307902444996</v>
      </c>
      <c r="G180" s="94">
        <f t="shared" si="189"/>
        <v>2.8953436248736999</v>
      </c>
      <c r="H180" s="90">
        <f t="shared" si="182"/>
        <v>2.8953436248736999</v>
      </c>
      <c r="I180" s="94">
        <f t="shared" si="190"/>
        <v>3.5453522963694</v>
      </c>
      <c r="J180" s="94">
        <f t="shared" si="191"/>
        <v>0</v>
      </c>
      <c r="K180" s="94">
        <f t="shared" si="192"/>
        <v>1.5708988967341997</v>
      </c>
      <c r="L180" s="94">
        <f t="shared" si="193"/>
        <v>2.0410248784540999</v>
      </c>
      <c r="M180" s="94">
        <f t="shared" si="194"/>
        <v>2.5111508601739998</v>
      </c>
      <c r="N180" s="94">
        <f t="shared" si="195"/>
        <v>2.5905170142708998</v>
      </c>
      <c r="O180" s="94">
        <f t="shared" si="196"/>
        <v>3.5510707328711999</v>
      </c>
      <c r="P180" s="94">
        <f t="shared" si="197"/>
        <v>0</v>
      </c>
      <c r="Q180" s="94">
        <f t="shared" si="198"/>
        <v>1.5572425392435996</v>
      </c>
      <c r="R180" s="94">
        <f t="shared" si="199"/>
        <v>1.6255112709054997</v>
      </c>
      <c r="S180" s="94">
        <f t="shared" si="200"/>
        <v>1.8303174658912003</v>
      </c>
      <c r="T180" s="94">
        <f t="shared" si="201"/>
        <v>2.1390869254061999</v>
      </c>
      <c r="U180" s="94">
        <f t="shared" si="202"/>
        <v>2.8038355850537995</v>
      </c>
      <c r="V180" s="94">
        <f t="shared" si="203"/>
        <v>0</v>
      </c>
      <c r="W180" s="94">
        <f t="shared" si="204"/>
        <v>1.4093595934538998</v>
      </c>
      <c r="X180" s="94">
        <f t="shared" si="205"/>
        <v>1.9832791144187996</v>
      </c>
      <c r="Y180" s="94">
        <f t="shared" si="206"/>
        <v>2.5571986353836995</v>
      </c>
      <c r="Z180" s="90">
        <f t="shared" si="183"/>
        <v>2.5571986353836995</v>
      </c>
      <c r="AA180" s="94">
        <f t="shared" si="207"/>
        <v>3.1313009374239997</v>
      </c>
      <c r="AB180" s="94">
        <f t="shared" si="208"/>
        <v>0</v>
      </c>
      <c r="AC180" s="94">
        <f t="shared" si="209"/>
        <v>1.3608442737262998</v>
      </c>
      <c r="AD180" s="94">
        <f t="shared" si="210"/>
        <v>1.7681066212996999</v>
      </c>
      <c r="AE180" s="94">
        <f t="shared" si="211"/>
        <v>2.1753689688731002</v>
      </c>
      <c r="AF180" s="94">
        <f t="shared" si="212"/>
        <v>2.2441338205968</v>
      </c>
      <c r="AG180" s="94">
        <f t="shared" si="213"/>
        <v>3.0762446663552998</v>
      </c>
      <c r="AH180" s="94">
        <f t="shared" si="214"/>
        <v>0</v>
      </c>
      <c r="AI180" s="94">
        <f t="shared" si="215"/>
        <v>1.2026733645498</v>
      </c>
      <c r="AJ180" s="94">
        <f t="shared" si="216"/>
        <v>1.3760542703577998</v>
      </c>
      <c r="AK180" s="94">
        <f t="shared" si="217"/>
        <v>1.5494351761657996</v>
      </c>
      <c r="AL180" s="94">
        <f t="shared" si="218"/>
        <v>1.8108121139878002</v>
      </c>
      <c r="AM180" s="94">
        <f t="shared" si="219"/>
        <v>2.3735428219799997</v>
      </c>
      <c r="AN180" s="94">
        <f t="shared" si="220"/>
        <v>0</v>
      </c>
      <c r="AO180" s="94">
        <f t="shared" si="221"/>
        <v>0.45</v>
      </c>
      <c r="AP180" s="94">
        <f t="shared" si="222"/>
        <v>3.5956954268509995</v>
      </c>
      <c r="AQ180" s="94">
        <f t="shared" si="223"/>
        <v>3.9165676047156999</v>
      </c>
      <c r="AR180" s="94">
        <f t="shared" si="224"/>
        <v>0</v>
      </c>
      <c r="AS180" s="94">
        <f t="shared" si="225"/>
        <v>2.6744657510438996</v>
      </c>
      <c r="AT180" s="94">
        <f t="shared" si="226"/>
        <v>2.8853951120555008</v>
      </c>
      <c r="AU180" s="94">
        <f t="shared" si="227"/>
        <v>0</v>
      </c>
      <c r="AV180" s="94">
        <f t="shared" si="228"/>
        <v>2.9568886241190997</v>
      </c>
      <c r="AW180" s="94">
        <f t="shared" si="229"/>
        <v>2.9963693364055</v>
      </c>
      <c r="AX180" s="94">
        <f t="shared" si="230"/>
        <v>0</v>
      </c>
      <c r="AY180" s="94">
        <f t="shared" si="231"/>
        <v>0</v>
      </c>
      <c r="AZ180" s="94">
        <f t="shared" si="232"/>
        <v>2.983992577000611</v>
      </c>
      <c r="BA180" s="94">
        <f t="shared" si="233"/>
        <v>4.1991425777572147</v>
      </c>
      <c r="BB180" s="94">
        <f t="shared" si="234"/>
        <v>5.4142925785138196</v>
      </c>
      <c r="BC180" s="90">
        <f t="shared" si="184"/>
        <v>5.4142925785138196</v>
      </c>
      <c r="BD180" s="94">
        <f t="shared" si="235"/>
        <v>6.6298087942107777</v>
      </c>
      <c r="BE180" s="94">
        <f t="shared" si="236"/>
        <v>0</v>
      </c>
      <c r="BF180" s="94">
        <f t="shared" si="237"/>
        <v>2.9375809368929535</v>
      </c>
      <c r="BG180" s="94">
        <f t="shared" si="238"/>
        <v>3.8167165227091671</v>
      </c>
      <c r="BH180" s="94">
        <f t="shared" si="239"/>
        <v>4.6958521085253793</v>
      </c>
      <c r="BI180" s="94">
        <f t="shared" si="240"/>
        <v>4.8442668166865834</v>
      </c>
      <c r="BJ180" s="94">
        <f t="shared" si="241"/>
        <v>6.6405022704691445</v>
      </c>
      <c r="BK180" s="94">
        <f t="shared" si="242"/>
        <v>0</v>
      </c>
      <c r="BL180" s="94">
        <f t="shared" si="243"/>
        <v>2.9120435483855314</v>
      </c>
      <c r="BM180" s="94">
        <f t="shared" si="244"/>
        <v>3.0397060765932848</v>
      </c>
      <c r="BN180" s="94">
        <f t="shared" si="245"/>
        <v>3.4226936612165448</v>
      </c>
      <c r="BO180" s="94">
        <f t="shared" si="246"/>
        <v>4.0000925505095939</v>
      </c>
      <c r="BP180" s="94">
        <f t="shared" si="247"/>
        <v>5.243172544050605</v>
      </c>
      <c r="BQ180" s="94">
        <f t="shared" si="248"/>
        <v>0</v>
      </c>
      <c r="BR180" s="94">
        <f t="shared" si="249"/>
        <v>2.6355024397587923</v>
      </c>
      <c r="BS180" s="94">
        <f t="shared" si="250"/>
        <v>3.7087319439631559</v>
      </c>
      <c r="BT180" s="94">
        <f t="shared" si="251"/>
        <v>4.781961448167519</v>
      </c>
      <c r="BU180" s="90">
        <f t="shared" si="185"/>
        <v>4.781961448167519</v>
      </c>
      <c r="BV180" s="94">
        <f t="shared" si="252"/>
        <v>5.8555327529828807</v>
      </c>
      <c r="BW180" s="94">
        <f t="shared" si="253"/>
        <v>0</v>
      </c>
      <c r="BX180" s="94">
        <f t="shared" si="254"/>
        <v>2.5447787918681808</v>
      </c>
      <c r="BY180" s="94">
        <f t="shared" si="255"/>
        <v>3.306359381830438</v>
      </c>
      <c r="BZ180" s="94">
        <f t="shared" si="256"/>
        <v>4.0679399717926978</v>
      </c>
      <c r="CA180" s="94">
        <f t="shared" si="257"/>
        <v>4.1965302445160173</v>
      </c>
      <c r="CB180" s="94">
        <f t="shared" si="258"/>
        <v>5.7525775260844112</v>
      </c>
      <c r="CC180" s="94">
        <f t="shared" si="259"/>
        <v>0</v>
      </c>
      <c r="CD180" s="94">
        <f t="shared" si="260"/>
        <v>2.2489991917081262</v>
      </c>
      <c r="CE180" s="94">
        <f t="shared" si="261"/>
        <v>2.573221485569086</v>
      </c>
      <c r="CF180" s="94">
        <f t="shared" si="262"/>
        <v>2.8974437794300463</v>
      </c>
      <c r="CG180" s="94">
        <f t="shared" si="263"/>
        <v>3.3862186531571865</v>
      </c>
      <c r="CH180" s="94">
        <f t="shared" si="264"/>
        <v>4.4385250771026001</v>
      </c>
      <c r="CI180" s="94">
        <f t="shared" si="265"/>
        <v>0</v>
      </c>
    </row>
    <row r="181" spans="1:87" x14ac:dyDescent="0.4">
      <c r="A181" s="86">
        <v>179</v>
      </c>
      <c r="B181" s="97" t="s">
        <v>230</v>
      </c>
      <c r="C181" s="98" t="s">
        <v>346</v>
      </c>
      <c r="D181" s="94">
        <f t="shared" si="186"/>
        <v>2.54</v>
      </c>
      <c r="E181" s="94">
        <f t="shared" si="187"/>
        <v>1.5957179556152998</v>
      </c>
      <c r="F181" s="94">
        <f t="shared" si="188"/>
        <v>2.2455307902444996</v>
      </c>
      <c r="G181" s="94">
        <f t="shared" si="189"/>
        <v>2.8953436248736999</v>
      </c>
      <c r="H181" s="90">
        <f t="shared" si="182"/>
        <v>2.8953436248736999</v>
      </c>
      <c r="I181" s="94">
        <f t="shared" si="190"/>
        <v>3.5453522963694</v>
      </c>
      <c r="J181" s="94">
        <f t="shared" si="191"/>
        <v>0</v>
      </c>
      <c r="K181" s="94">
        <f t="shared" si="192"/>
        <v>1.5708988967341997</v>
      </c>
      <c r="L181" s="94">
        <f t="shared" si="193"/>
        <v>2.0410248784540999</v>
      </c>
      <c r="M181" s="94">
        <f t="shared" si="194"/>
        <v>2.5111508601739998</v>
      </c>
      <c r="N181" s="94">
        <f t="shared" si="195"/>
        <v>2.5905170142708998</v>
      </c>
      <c r="O181" s="94">
        <f t="shared" si="196"/>
        <v>3.5510707328711999</v>
      </c>
      <c r="P181" s="94">
        <f t="shared" si="197"/>
        <v>0</v>
      </c>
      <c r="Q181" s="94">
        <f t="shared" si="198"/>
        <v>1.5572425392435996</v>
      </c>
      <c r="R181" s="94">
        <f t="shared" si="199"/>
        <v>1.6255112709054997</v>
      </c>
      <c r="S181" s="94">
        <f t="shared" si="200"/>
        <v>1.8303174658912003</v>
      </c>
      <c r="T181" s="94">
        <f t="shared" si="201"/>
        <v>2.1390869254061999</v>
      </c>
      <c r="U181" s="94">
        <f t="shared" si="202"/>
        <v>2.8038355850537995</v>
      </c>
      <c r="V181" s="94">
        <f t="shared" si="203"/>
        <v>0</v>
      </c>
      <c r="W181" s="94">
        <f t="shared" si="204"/>
        <v>1.4093595934538998</v>
      </c>
      <c r="X181" s="94">
        <f t="shared" si="205"/>
        <v>1.9832791144187996</v>
      </c>
      <c r="Y181" s="94">
        <f t="shared" si="206"/>
        <v>2.5571986353836995</v>
      </c>
      <c r="Z181" s="90">
        <f t="shared" si="183"/>
        <v>2.5571986353836995</v>
      </c>
      <c r="AA181" s="94">
        <f t="shared" si="207"/>
        <v>3.1313009374239997</v>
      </c>
      <c r="AB181" s="94">
        <f t="shared" si="208"/>
        <v>0</v>
      </c>
      <c r="AC181" s="94">
        <f t="shared" si="209"/>
        <v>1.3608442737262998</v>
      </c>
      <c r="AD181" s="94">
        <f t="shared" si="210"/>
        <v>1.7681066212996999</v>
      </c>
      <c r="AE181" s="94">
        <f t="shared" si="211"/>
        <v>2.1753689688731002</v>
      </c>
      <c r="AF181" s="94">
        <f t="shared" si="212"/>
        <v>2.2441338205968</v>
      </c>
      <c r="AG181" s="94">
        <f t="shared" si="213"/>
        <v>3.0762446663552998</v>
      </c>
      <c r="AH181" s="94">
        <f t="shared" si="214"/>
        <v>0</v>
      </c>
      <c r="AI181" s="94">
        <f t="shared" si="215"/>
        <v>1.2026733645498</v>
      </c>
      <c r="AJ181" s="94">
        <f t="shared" si="216"/>
        <v>1.3760542703577998</v>
      </c>
      <c r="AK181" s="94">
        <f t="shared" si="217"/>
        <v>1.5494351761657996</v>
      </c>
      <c r="AL181" s="94">
        <f t="shared" si="218"/>
        <v>1.8108121139878002</v>
      </c>
      <c r="AM181" s="94">
        <f t="shared" si="219"/>
        <v>2.3735428219799997</v>
      </c>
      <c r="AN181" s="94">
        <f t="shared" si="220"/>
        <v>0</v>
      </c>
      <c r="AO181" s="94">
        <f t="shared" si="221"/>
        <v>0.45</v>
      </c>
      <c r="AP181" s="94">
        <f t="shared" si="222"/>
        <v>3.5956954268509995</v>
      </c>
      <c r="AQ181" s="94">
        <f t="shared" si="223"/>
        <v>3.9165676047156999</v>
      </c>
      <c r="AR181" s="94">
        <f t="shared" si="224"/>
        <v>0</v>
      </c>
      <c r="AS181" s="94">
        <f t="shared" si="225"/>
        <v>2.6744657510438996</v>
      </c>
      <c r="AT181" s="94">
        <f t="shared" si="226"/>
        <v>2.8853951120555008</v>
      </c>
      <c r="AU181" s="94">
        <f t="shared" si="227"/>
        <v>0</v>
      </c>
      <c r="AV181" s="94">
        <f t="shared" si="228"/>
        <v>2.9568886241190997</v>
      </c>
      <c r="AW181" s="94">
        <f t="shared" si="229"/>
        <v>2.9963693364055</v>
      </c>
      <c r="AX181" s="94">
        <f t="shared" si="230"/>
        <v>0</v>
      </c>
      <c r="AY181" s="94">
        <f t="shared" si="231"/>
        <v>0</v>
      </c>
      <c r="AZ181" s="94">
        <f t="shared" si="232"/>
        <v>2.983992577000611</v>
      </c>
      <c r="BA181" s="94">
        <f t="shared" si="233"/>
        <v>4.1991425777572147</v>
      </c>
      <c r="BB181" s="94">
        <f t="shared" si="234"/>
        <v>5.4142925785138196</v>
      </c>
      <c r="BC181" s="90">
        <f t="shared" si="184"/>
        <v>5.4142925785138196</v>
      </c>
      <c r="BD181" s="94">
        <f t="shared" si="235"/>
        <v>6.6298087942107777</v>
      </c>
      <c r="BE181" s="94">
        <f t="shared" si="236"/>
        <v>0</v>
      </c>
      <c r="BF181" s="94">
        <f t="shared" si="237"/>
        <v>2.9375809368929535</v>
      </c>
      <c r="BG181" s="94">
        <f t="shared" si="238"/>
        <v>3.8167165227091671</v>
      </c>
      <c r="BH181" s="94">
        <f t="shared" si="239"/>
        <v>4.6958521085253793</v>
      </c>
      <c r="BI181" s="94">
        <f t="shared" si="240"/>
        <v>4.8442668166865834</v>
      </c>
      <c r="BJ181" s="94">
        <f t="shared" si="241"/>
        <v>6.6405022704691445</v>
      </c>
      <c r="BK181" s="94">
        <f t="shared" si="242"/>
        <v>0</v>
      </c>
      <c r="BL181" s="94">
        <f t="shared" si="243"/>
        <v>2.9120435483855314</v>
      </c>
      <c r="BM181" s="94">
        <f t="shared" si="244"/>
        <v>3.0397060765932848</v>
      </c>
      <c r="BN181" s="94">
        <f t="shared" si="245"/>
        <v>3.4226936612165448</v>
      </c>
      <c r="BO181" s="94">
        <f t="shared" si="246"/>
        <v>4.0000925505095939</v>
      </c>
      <c r="BP181" s="94">
        <f t="shared" si="247"/>
        <v>5.243172544050605</v>
      </c>
      <c r="BQ181" s="94">
        <f t="shared" si="248"/>
        <v>0</v>
      </c>
      <c r="BR181" s="94">
        <f t="shared" si="249"/>
        <v>2.6355024397587923</v>
      </c>
      <c r="BS181" s="94">
        <f t="shared" si="250"/>
        <v>3.7087319439631559</v>
      </c>
      <c r="BT181" s="94">
        <f t="shared" si="251"/>
        <v>4.781961448167519</v>
      </c>
      <c r="BU181" s="90">
        <f t="shared" si="185"/>
        <v>4.781961448167519</v>
      </c>
      <c r="BV181" s="94">
        <f t="shared" si="252"/>
        <v>5.8555327529828807</v>
      </c>
      <c r="BW181" s="94">
        <f t="shared" si="253"/>
        <v>0</v>
      </c>
      <c r="BX181" s="94">
        <f t="shared" si="254"/>
        <v>2.5447787918681808</v>
      </c>
      <c r="BY181" s="94">
        <f t="shared" si="255"/>
        <v>3.306359381830438</v>
      </c>
      <c r="BZ181" s="94">
        <f t="shared" si="256"/>
        <v>4.0679399717926978</v>
      </c>
      <c r="CA181" s="94">
        <f t="shared" si="257"/>
        <v>4.1965302445160173</v>
      </c>
      <c r="CB181" s="94">
        <f t="shared" si="258"/>
        <v>5.7525775260844112</v>
      </c>
      <c r="CC181" s="94">
        <f t="shared" si="259"/>
        <v>0</v>
      </c>
      <c r="CD181" s="94">
        <f t="shared" si="260"/>
        <v>2.2489991917081262</v>
      </c>
      <c r="CE181" s="94">
        <f t="shared" si="261"/>
        <v>2.573221485569086</v>
      </c>
      <c r="CF181" s="94">
        <f t="shared" si="262"/>
        <v>2.8974437794300463</v>
      </c>
      <c r="CG181" s="94">
        <f t="shared" si="263"/>
        <v>3.3862186531571865</v>
      </c>
      <c r="CH181" s="94">
        <f t="shared" si="264"/>
        <v>4.4385250771026001</v>
      </c>
      <c r="CI181" s="94">
        <f t="shared" si="265"/>
        <v>0</v>
      </c>
    </row>
    <row r="182" spans="1:87" x14ac:dyDescent="0.4">
      <c r="A182" s="86">
        <v>180</v>
      </c>
      <c r="B182" s="97" t="s">
        <v>231</v>
      </c>
      <c r="C182" s="98" t="s">
        <v>346</v>
      </c>
      <c r="D182" s="94">
        <f t="shared" si="186"/>
        <v>2.54</v>
      </c>
      <c r="E182" s="94">
        <f t="shared" si="187"/>
        <v>1.5957179556152998</v>
      </c>
      <c r="F182" s="94">
        <f t="shared" si="188"/>
        <v>2.2455307902444996</v>
      </c>
      <c r="G182" s="94">
        <f t="shared" si="189"/>
        <v>2.8953436248736999</v>
      </c>
      <c r="H182" s="90">
        <f t="shared" si="182"/>
        <v>2.8953436248736999</v>
      </c>
      <c r="I182" s="94">
        <f t="shared" si="190"/>
        <v>3.5453522963694</v>
      </c>
      <c r="J182" s="94">
        <f t="shared" si="191"/>
        <v>0</v>
      </c>
      <c r="K182" s="94">
        <f t="shared" si="192"/>
        <v>1.5708988967341997</v>
      </c>
      <c r="L182" s="94">
        <f t="shared" si="193"/>
        <v>2.0410248784540999</v>
      </c>
      <c r="M182" s="94">
        <f t="shared" si="194"/>
        <v>2.5111508601739998</v>
      </c>
      <c r="N182" s="94">
        <f t="shared" si="195"/>
        <v>2.5905170142708998</v>
      </c>
      <c r="O182" s="94">
        <f t="shared" si="196"/>
        <v>3.5510707328711999</v>
      </c>
      <c r="P182" s="94">
        <f t="shared" si="197"/>
        <v>0</v>
      </c>
      <c r="Q182" s="94">
        <f t="shared" si="198"/>
        <v>1.5572425392435996</v>
      </c>
      <c r="R182" s="94">
        <f t="shared" si="199"/>
        <v>1.6255112709054997</v>
      </c>
      <c r="S182" s="94">
        <f t="shared" si="200"/>
        <v>1.8303174658912003</v>
      </c>
      <c r="T182" s="94">
        <f t="shared" si="201"/>
        <v>2.1390869254061999</v>
      </c>
      <c r="U182" s="94">
        <f t="shared" si="202"/>
        <v>2.8038355850537995</v>
      </c>
      <c r="V182" s="94">
        <f t="shared" si="203"/>
        <v>0</v>
      </c>
      <c r="W182" s="94">
        <f t="shared" si="204"/>
        <v>1.4093595934538998</v>
      </c>
      <c r="X182" s="94">
        <f t="shared" si="205"/>
        <v>1.9832791144187996</v>
      </c>
      <c r="Y182" s="94">
        <f t="shared" si="206"/>
        <v>2.5571986353836995</v>
      </c>
      <c r="Z182" s="90">
        <f t="shared" si="183"/>
        <v>2.5571986353836995</v>
      </c>
      <c r="AA182" s="94">
        <f t="shared" si="207"/>
        <v>3.1313009374239997</v>
      </c>
      <c r="AB182" s="94">
        <f t="shared" si="208"/>
        <v>0</v>
      </c>
      <c r="AC182" s="94">
        <f t="shared" si="209"/>
        <v>1.3608442737262998</v>
      </c>
      <c r="AD182" s="94">
        <f t="shared" si="210"/>
        <v>1.7681066212996999</v>
      </c>
      <c r="AE182" s="94">
        <f t="shared" si="211"/>
        <v>2.1753689688731002</v>
      </c>
      <c r="AF182" s="94">
        <f t="shared" si="212"/>
        <v>2.2441338205968</v>
      </c>
      <c r="AG182" s="94">
        <f t="shared" si="213"/>
        <v>3.0762446663552998</v>
      </c>
      <c r="AH182" s="94">
        <f t="shared" si="214"/>
        <v>0</v>
      </c>
      <c r="AI182" s="94">
        <f t="shared" si="215"/>
        <v>1.2026733645498</v>
      </c>
      <c r="AJ182" s="94">
        <f t="shared" si="216"/>
        <v>1.3760542703577998</v>
      </c>
      <c r="AK182" s="94">
        <f t="shared" si="217"/>
        <v>1.5494351761657996</v>
      </c>
      <c r="AL182" s="94">
        <f t="shared" si="218"/>
        <v>1.8108121139878002</v>
      </c>
      <c r="AM182" s="94">
        <f t="shared" si="219"/>
        <v>2.3735428219799997</v>
      </c>
      <c r="AN182" s="94">
        <f t="shared" si="220"/>
        <v>0</v>
      </c>
      <c r="AO182" s="94">
        <f t="shared" si="221"/>
        <v>0.45</v>
      </c>
      <c r="AP182" s="94">
        <f t="shared" si="222"/>
        <v>3.5956954268509995</v>
      </c>
      <c r="AQ182" s="94">
        <f t="shared" si="223"/>
        <v>3.9165676047156999</v>
      </c>
      <c r="AR182" s="94">
        <f t="shared" si="224"/>
        <v>0</v>
      </c>
      <c r="AS182" s="94">
        <f t="shared" si="225"/>
        <v>2.6744657510438996</v>
      </c>
      <c r="AT182" s="94">
        <f t="shared" si="226"/>
        <v>2.8853951120555008</v>
      </c>
      <c r="AU182" s="94">
        <f t="shared" si="227"/>
        <v>0</v>
      </c>
      <c r="AV182" s="94">
        <f t="shared" si="228"/>
        <v>2.9568886241190997</v>
      </c>
      <c r="AW182" s="94">
        <f t="shared" si="229"/>
        <v>2.9963693364055</v>
      </c>
      <c r="AX182" s="94">
        <f t="shared" si="230"/>
        <v>0</v>
      </c>
      <c r="AY182" s="94">
        <f t="shared" si="231"/>
        <v>0</v>
      </c>
      <c r="AZ182" s="94">
        <f t="shared" si="232"/>
        <v>2.983992577000611</v>
      </c>
      <c r="BA182" s="94">
        <f t="shared" si="233"/>
        <v>4.1991425777572147</v>
      </c>
      <c r="BB182" s="94">
        <f t="shared" si="234"/>
        <v>5.4142925785138196</v>
      </c>
      <c r="BC182" s="90">
        <f t="shared" si="184"/>
        <v>5.4142925785138196</v>
      </c>
      <c r="BD182" s="94">
        <f t="shared" si="235"/>
        <v>6.6298087942107777</v>
      </c>
      <c r="BE182" s="94">
        <f t="shared" si="236"/>
        <v>0</v>
      </c>
      <c r="BF182" s="94">
        <f t="shared" si="237"/>
        <v>2.9375809368929535</v>
      </c>
      <c r="BG182" s="94">
        <f t="shared" si="238"/>
        <v>3.8167165227091671</v>
      </c>
      <c r="BH182" s="94">
        <f t="shared" si="239"/>
        <v>4.6958521085253793</v>
      </c>
      <c r="BI182" s="94">
        <f t="shared" si="240"/>
        <v>4.8442668166865834</v>
      </c>
      <c r="BJ182" s="94">
        <f t="shared" si="241"/>
        <v>6.6405022704691445</v>
      </c>
      <c r="BK182" s="94">
        <f t="shared" si="242"/>
        <v>0</v>
      </c>
      <c r="BL182" s="94">
        <f t="shared" si="243"/>
        <v>2.9120435483855314</v>
      </c>
      <c r="BM182" s="94">
        <f t="shared" si="244"/>
        <v>3.0397060765932848</v>
      </c>
      <c r="BN182" s="94">
        <f t="shared" si="245"/>
        <v>3.4226936612165448</v>
      </c>
      <c r="BO182" s="94">
        <f t="shared" si="246"/>
        <v>4.0000925505095939</v>
      </c>
      <c r="BP182" s="94">
        <f t="shared" si="247"/>
        <v>5.243172544050605</v>
      </c>
      <c r="BQ182" s="94">
        <f t="shared" si="248"/>
        <v>0</v>
      </c>
      <c r="BR182" s="94">
        <f t="shared" si="249"/>
        <v>2.6355024397587923</v>
      </c>
      <c r="BS182" s="94">
        <f t="shared" si="250"/>
        <v>3.7087319439631559</v>
      </c>
      <c r="BT182" s="94">
        <f t="shared" si="251"/>
        <v>4.781961448167519</v>
      </c>
      <c r="BU182" s="90">
        <f t="shared" si="185"/>
        <v>4.781961448167519</v>
      </c>
      <c r="BV182" s="94">
        <f t="shared" si="252"/>
        <v>5.8555327529828807</v>
      </c>
      <c r="BW182" s="94">
        <f t="shared" si="253"/>
        <v>0</v>
      </c>
      <c r="BX182" s="94">
        <f t="shared" si="254"/>
        <v>2.5447787918681808</v>
      </c>
      <c r="BY182" s="94">
        <f t="shared" si="255"/>
        <v>3.306359381830438</v>
      </c>
      <c r="BZ182" s="94">
        <f t="shared" si="256"/>
        <v>4.0679399717926978</v>
      </c>
      <c r="CA182" s="94">
        <f t="shared" si="257"/>
        <v>4.1965302445160173</v>
      </c>
      <c r="CB182" s="94">
        <f t="shared" si="258"/>
        <v>5.7525775260844112</v>
      </c>
      <c r="CC182" s="94">
        <f t="shared" si="259"/>
        <v>0</v>
      </c>
      <c r="CD182" s="94">
        <f t="shared" si="260"/>
        <v>2.2489991917081262</v>
      </c>
      <c r="CE182" s="94">
        <f t="shared" si="261"/>
        <v>2.573221485569086</v>
      </c>
      <c r="CF182" s="94">
        <f t="shared" si="262"/>
        <v>2.8974437794300463</v>
      </c>
      <c r="CG182" s="94">
        <f t="shared" si="263"/>
        <v>3.3862186531571865</v>
      </c>
      <c r="CH182" s="94">
        <f t="shared" si="264"/>
        <v>4.4385250771026001</v>
      </c>
      <c r="CI182" s="94">
        <f t="shared" si="265"/>
        <v>0</v>
      </c>
    </row>
    <row r="183" spans="1:87" x14ac:dyDescent="0.4">
      <c r="A183" s="86">
        <v>181</v>
      </c>
      <c r="B183" s="97" t="s">
        <v>232</v>
      </c>
      <c r="C183" s="98" t="s">
        <v>346</v>
      </c>
      <c r="D183" s="94">
        <f t="shared" si="186"/>
        <v>2.54</v>
      </c>
      <c r="E183" s="94">
        <f t="shared" si="187"/>
        <v>1.5957179556152998</v>
      </c>
      <c r="F183" s="94">
        <f t="shared" si="188"/>
        <v>2.2455307902444996</v>
      </c>
      <c r="G183" s="94">
        <f t="shared" si="189"/>
        <v>2.8953436248736999</v>
      </c>
      <c r="H183" s="90">
        <f t="shared" si="182"/>
        <v>2.8953436248736999</v>
      </c>
      <c r="I183" s="94">
        <f t="shared" si="190"/>
        <v>3.5453522963694</v>
      </c>
      <c r="J183" s="94">
        <f t="shared" si="191"/>
        <v>0</v>
      </c>
      <c r="K183" s="94">
        <f t="shared" si="192"/>
        <v>1.5708988967341997</v>
      </c>
      <c r="L183" s="94">
        <f t="shared" si="193"/>
        <v>2.0410248784540999</v>
      </c>
      <c r="M183" s="94">
        <f t="shared" si="194"/>
        <v>2.5111508601739998</v>
      </c>
      <c r="N183" s="94">
        <f t="shared" si="195"/>
        <v>2.5905170142708998</v>
      </c>
      <c r="O183" s="94">
        <f t="shared" si="196"/>
        <v>3.5510707328711999</v>
      </c>
      <c r="P183" s="94">
        <f t="shared" si="197"/>
        <v>0</v>
      </c>
      <c r="Q183" s="94">
        <f t="shared" si="198"/>
        <v>1.5572425392435996</v>
      </c>
      <c r="R183" s="94">
        <f t="shared" si="199"/>
        <v>1.6255112709054997</v>
      </c>
      <c r="S183" s="94">
        <f t="shared" si="200"/>
        <v>1.8303174658912003</v>
      </c>
      <c r="T183" s="94">
        <f t="shared" si="201"/>
        <v>2.1390869254061999</v>
      </c>
      <c r="U183" s="94">
        <f t="shared" si="202"/>
        <v>2.8038355850537995</v>
      </c>
      <c r="V183" s="94">
        <f t="shared" si="203"/>
        <v>0</v>
      </c>
      <c r="W183" s="94">
        <f t="shared" si="204"/>
        <v>1.4093595934538998</v>
      </c>
      <c r="X183" s="94">
        <f t="shared" si="205"/>
        <v>1.9832791144187996</v>
      </c>
      <c r="Y183" s="94">
        <f t="shared" si="206"/>
        <v>2.5571986353836995</v>
      </c>
      <c r="Z183" s="90">
        <f t="shared" si="183"/>
        <v>2.5571986353836995</v>
      </c>
      <c r="AA183" s="94">
        <f t="shared" si="207"/>
        <v>3.1313009374239997</v>
      </c>
      <c r="AB183" s="94">
        <f t="shared" si="208"/>
        <v>0</v>
      </c>
      <c r="AC183" s="94">
        <f t="shared" si="209"/>
        <v>1.3608442737262998</v>
      </c>
      <c r="AD183" s="94">
        <f t="shared" si="210"/>
        <v>1.7681066212996999</v>
      </c>
      <c r="AE183" s="94">
        <f t="shared" si="211"/>
        <v>2.1753689688731002</v>
      </c>
      <c r="AF183" s="94">
        <f t="shared" si="212"/>
        <v>2.2441338205968</v>
      </c>
      <c r="AG183" s="94">
        <f t="shared" si="213"/>
        <v>3.0762446663552998</v>
      </c>
      <c r="AH183" s="94">
        <f t="shared" si="214"/>
        <v>0</v>
      </c>
      <c r="AI183" s="94">
        <f t="shared" si="215"/>
        <v>1.2026733645498</v>
      </c>
      <c r="AJ183" s="94">
        <f t="shared" si="216"/>
        <v>1.3760542703577998</v>
      </c>
      <c r="AK183" s="94">
        <f t="shared" si="217"/>
        <v>1.5494351761657996</v>
      </c>
      <c r="AL183" s="94">
        <f t="shared" si="218"/>
        <v>1.8108121139878002</v>
      </c>
      <c r="AM183" s="94">
        <f t="shared" si="219"/>
        <v>2.3735428219799997</v>
      </c>
      <c r="AN183" s="94">
        <f t="shared" si="220"/>
        <v>0</v>
      </c>
      <c r="AO183" s="94">
        <f t="shared" si="221"/>
        <v>0.45</v>
      </c>
      <c r="AP183" s="94">
        <f t="shared" si="222"/>
        <v>3.5956954268509995</v>
      </c>
      <c r="AQ183" s="94">
        <f t="shared" si="223"/>
        <v>3.9165676047156999</v>
      </c>
      <c r="AR183" s="94">
        <f t="shared" si="224"/>
        <v>0</v>
      </c>
      <c r="AS183" s="94">
        <f t="shared" si="225"/>
        <v>2.6744657510438996</v>
      </c>
      <c r="AT183" s="94">
        <f t="shared" si="226"/>
        <v>2.8853951120555008</v>
      </c>
      <c r="AU183" s="94">
        <f t="shared" si="227"/>
        <v>0</v>
      </c>
      <c r="AV183" s="94">
        <f t="shared" si="228"/>
        <v>2.9568886241190997</v>
      </c>
      <c r="AW183" s="94">
        <f t="shared" si="229"/>
        <v>2.9963693364055</v>
      </c>
      <c r="AX183" s="94">
        <f t="shared" si="230"/>
        <v>0</v>
      </c>
      <c r="AY183" s="94">
        <f t="shared" si="231"/>
        <v>0</v>
      </c>
      <c r="AZ183" s="94">
        <f t="shared" si="232"/>
        <v>2.983992577000611</v>
      </c>
      <c r="BA183" s="94">
        <f t="shared" si="233"/>
        <v>4.1991425777572147</v>
      </c>
      <c r="BB183" s="94">
        <f t="shared" si="234"/>
        <v>5.4142925785138196</v>
      </c>
      <c r="BC183" s="90">
        <f t="shared" si="184"/>
        <v>5.4142925785138196</v>
      </c>
      <c r="BD183" s="94">
        <f t="shared" si="235"/>
        <v>6.6298087942107777</v>
      </c>
      <c r="BE183" s="94">
        <f t="shared" si="236"/>
        <v>0</v>
      </c>
      <c r="BF183" s="94">
        <f t="shared" si="237"/>
        <v>2.9375809368929535</v>
      </c>
      <c r="BG183" s="94">
        <f t="shared" si="238"/>
        <v>3.8167165227091671</v>
      </c>
      <c r="BH183" s="94">
        <f t="shared" si="239"/>
        <v>4.6958521085253793</v>
      </c>
      <c r="BI183" s="94">
        <f t="shared" si="240"/>
        <v>4.8442668166865834</v>
      </c>
      <c r="BJ183" s="94">
        <f t="shared" si="241"/>
        <v>6.6405022704691445</v>
      </c>
      <c r="BK183" s="94">
        <f t="shared" si="242"/>
        <v>0</v>
      </c>
      <c r="BL183" s="94">
        <f t="shared" si="243"/>
        <v>2.9120435483855314</v>
      </c>
      <c r="BM183" s="94">
        <f t="shared" si="244"/>
        <v>3.0397060765932848</v>
      </c>
      <c r="BN183" s="94">
        <f t="shared" si="245"/>
        <v>3.4226936612165448</v>
      </c>
      <c r="BO183" s="94">
        <f t="shared" si="246"/>
        <v>4.0000925505095939</v>
      </c>
      <c r="BP183" s="94">
        <f t="shared" si="247"/>
        <v>5.243172544050605</v>
      </c>
      <c r="BQ183" s="94">
        <f t="shared" si="248"/>
        <v>0</v>
      </c>
      <c r="BR183" s="94">
        <f t="shared" si="249"/>
        <v>2.6355024397587923</v>
      </c>
      <c r="BS183" s="94">
        <f t="shared" si="250"/>
        <v>3.7087319439631559</v>
      </c>
      <c r="BT183" s="94">
        <f t="shared" si="251"/>
        <v>4.781961448167519</v>
      </c>
      <c r="BU183" s="90">
        <f t="shared" si="185"/>
        <v>4.781961448167519</v>
      </c>
      <c r="BV183" s="94">
        <f t="shared" si="252"/>
        <v>5.8555327529828807</v>
      </c>
      <c r="BW183" s="94">
        <f t="shared" si="253"/>
        <v>0</v>
      </c>
      <c r="BX183" s="94">
        <f t="shared" si="254"/>
        <v>2.5447787918681808</v>
      </c>
      <c r="BY183" s="94">
        <f t="shared" si="255"/>
        <v>3.306359381830438</v>
      </c>
      <c r="BZ183" s="94">
        <f t="shared" si="256"/>
        <v>4.0679399717926978</v>
      </c>
      <c r="CA183" s="94">
        <f t="shared" si="257"/>
        <v>4.1965302445160173</v>
      </c>
      <c r="CB183" s="94">
        <f t="shared" si="258"/>
        <v>5.7525775260844112</v>
      </c>
      <c r="CC183" s="94">
        <f t="shared" si="259"/>
        <v>0</v>
      </c>
      <c r="CD183" s="94">
        <f t="shared" si="260"/>
        <v>2.2489991917081262</v>
      </c>
      <c r="CE183" s="94">
        <f t="shared" si="261"/>
        <v>2.573221485569086</v>
      </c>
      <c r="CF183" s="94">
        <f t="shared" si="262"/>
        <v>2.8974437794300463</v>
      </c>
      <c r="CG183" s="94">
        <f t="shared" si="263"/>
        <v>3.3862186531571865</v>
      </c>
      <c r="CH183" s="94">
        <f t="shared" si="264"/>
        <v>4.4385250771026001</v>
      </c>
      <c r="CI183" s="94">
        <f t="shared" si="265"/>
        <v>0</v>
      </c>
    </row>
    <row r="184" spans="1:87" x14ac:dyDescent="0.4">
      <c r="A184" s="86">
        <v>182</v>
      </c>
      <c r="B184" s="97" t="s">
        <v>233</v>
      </c>
      <c r="C184" s="98" t="s">
        <v>346</v>
      </c>
      <c r="D184" s="94">
        <f t="shared" si="186"/>
        <v>2.54</v>
      </c>
      <c r="E184" s="94">
        <f t="shared" si="187"/>
        <v>1.5957179556152998</v>
      </c>
      <c r="F184" s="94">
        <f t="shared" si="188"/>
        <v>2.2455307902444996</v>
      </c>
      <c r="G184" s="94">
        <f t="shared" si="189"/>
        <v>2.8953436248736999</v>
      </c>
      <c r="H184" s="90">
        <f t="shared" si="182"/>
        <v>2.8953436248736999</v>
      </c>
      <c r="I184" s="94">
        <f t="shared" si="190"/>
        <v>3.5453522963694</v>
      </c>
      <c r="J184" s="94">
        <f t="shared" si="191"/>
        <v>0</v>
      </c>
      <c r="K184" s="94">
        <f t="shared" si="192"/>
        <v>1.5708988967341997</v>
      </c>
      <c r="L184" s="94">
        <f t="shared" si="193"/>
        <v>2.0410248784540999</v>
      </c>
      <c r="M184" s="94">
        <f t="shared" si="194"/>
        <v>2.5111508601739998</v>
      </c>
      <c r="N184" s="94">
        <f t="shared" si="195"/>
        <v>2.5905170142708998</v>
      </c>
      <c r="O184" s="94">
        <f t="shared" si="196"/>
        <v>3.5510707328711999</v>
      </c>
      <c r="P184" s="94">
        <f t="shared" si="197"/>
        <v>0</v>
      </c>
      <c r="Q184" s="94">
        <f t="shared" si="198"/>
        <v>1.5572425392435996</v>
      </c>
      <c r="R184" s="94">
        <f t="shared" si="199"/>
        <v>1.6255112709054997</v>
      </c>
      <c r="S184" s="94">
        <f t="shared" si="200"/>
        <v>1.8303174658912003</v>
      </c>
      <c r="T184" s="94">
        <f t="shared" si="201"/>
        <v>2.1390869254061999</v>
      </c>
      <c r="U184" s="94">
        <f t="shared" si="202"/>
        <v>2.8038355850537995</v>
      </c>
      <c r="V184" s="94">
        <f t="shared" si="203"/>
        <v>0</v>
      </c>
      <c r="W184" s="94">
        <f t="shared" si="204"/>
        <v>1.4093595934538998</v>
      </c>
      <c r="X184" s="94">
        <f t="shared" si="205"/>
        <v>1.9832791144187996</v>
      </c>
      <c r="Y184" s="94">
        <f t="shared" si="206"/>
        <v>2.5571986353836995</v>
      </c>
      <c r="Z184" s="90">
        <f t="shared" si="183"/>
        <v>2.5571986353836995</v>
      </c>
      <c r="AA184" s="94">
        <f t="shared" si="207"/>
        <v>3.1313009374239997</v>
      </c>
      <c r="AB184" s="94">
        <f t="shared" si="208"/>
        <v>0</v>
      </c>
      <c r="AC184" s="94">
        <f t="shared" si="209"/>
        <v>1.3608442737262998</v>
      </c>
      <c r="AD184" s="94">
        <f t="shared" si="210"/>
        <v>1.7681066212996999</v>
      </c>
      <c r="AE184" s="94">
        <f t="shared" si="211"/>
        <v>2.1753689688731002</v>
      </c>
      <c r="AF184" s="94">
        <f t="shared" si="212"/>
        <v>2.2441338205968</v>
      </c>
      <c r="AG184" s="94">
        <f t="shared" si="213"/>
        <v>3.0762446663552998</v>
      </c>
      <c r="AH184" s="94">
        <f t="shared" si="214"/>
        <v>0</v>
      </c>
      <c r="AI184" s="94">
        <f t="shared" si="215"/>
        <v>1.2026733645498</v>
      </c>
      <c r="AJ184" s="94">
        <f t="shared" si="216"/>
        <v>1.3760542703577998</v>
      </c>
      <c r="AK184" s="94">
        <f t="shared" si="217"/>
        <v>1.5494351761657996</v>
      </c>
      <c r="AL184" s="94">
        <f t="shared" si="218"/>
        <v>1.8108121139878002</v>
      </c>
      <c r="AM184" s="94">
        <f t="shared" si="219"/>
        <v>2.3735428219799997</v>
      </c>
      <c r="AN184" s="94">
        <f t="shared" si="220"/>
        <v>0</v>
      </c>
      <c r="AO184" s="94">
        <f t="shared" si="221"/>
        <v>0.45</v>
      </c>
      <c r="AP184" s="94">
        <f t="shared" si="222"/>
        <v>3.5956954268509995</v>
      </c>
      <c r="AQ184" s="94">
        <f t="shared" si="223"/>
        <v>3.9165676047156999</v>
      </c>
      <c r="AR184" s="94">
        <f t="shared" si="224"/>
        <v>0</v>
      </c>
      <c r="AS184" s="94">
        <f t="shared" si="225"/>
        <v>2.6744657510438996</v>
      </c>
      <c r="AT184" s="94">
        <f t="shared" si="226"/>
        <v>2.8853951120555008</v>
      </c>
      <c r="AU184" s="94">
        <f t="shared" si="227"/>
        <v>0</v>
      </c>
      <c r="AV184" s="94">
        <f t="shared" si="228"/>
        <v>2.9568886241190997</v>
      </c>
      <c r="AW184" s="94">
        <f t="shared" si="229"/>
        <v>2.9963693364055</v>
      </c>
      <c r="AX184" s="94">
        <f t="shared" si="230"/>
        <v>0</v>
      </c>
      <c r="AY184" s="94">
        <f t="shared" si="231"/>
        <v>0</v>
      </c>
      <c r="AZ184" s="94">
        <f t="shared" si="232"/>
        <v>2.983992577000611</v>
      </c>
      <c r="BA184" s="94">
        <f t="shared" si="233"/>
        <v>4.1991425777572147</v>
      </c>
      <c r="BB184" s="94">
        <f t="shared" si="234"/>
        <v>5.4142925785138196</v>
      </c>
      <c r="BC184" s="90">
        <f t="shared" si="184"/>
        <v>5.4142925785138196</v>
      </c>
      <c r="BD184" s="94">
        <f t="shared" si="235"/>
        <v>6.6298087942107777</v>
      </c>
      <c r="BE184" s="94">
        <f t="shared" si="236"/>
        <v>0</v>
      </c>
      <c r="BF184" s="94">
        <f t="shared" si="237"/>
        <v>2.9375809368929535</v>
      </c>
      <c r="BG184" s="94">
        <f t="shared" si="238"/>
        <v>3.8167165227091671</v>
      </c>
      <c r="BH184" s="94">
        <f t="shared" si="239"/>
        <v>4.6958521085253793</v>
      </c>
      <c r="BI184" s="94">
        <f t="shared" si="240"/>
        <v>4.8442668166865834</v>
      </c>
      <c r="BJ184" s="94">
        <f t="shared" si="241"/>
        <v>6.6405022704691445</v>
      </c>
      <c r="BK184" s="94">
        <f t="shared" si="242"/>
        <v>0</v>
      </c>
      <c r="BL184" s="94">
        <f t="shared" si="243"/>
        <v>2.9120435483855314</v>
      </c>
      <c r="BM184" s="94">
        <f t="shared" si="244"/>
        <v>3.0397060765932848</v>
      </c>
      <c r="BN184" s="94">
        <f t="shared" si="245"/>
        <v>3.4226936612165448</v>
      </c>
      <c r="BO184" s="94">
        <f t="shared" si="246"/>
        <v>4.0000925505095939</v>
      </c>
      <c r="BP184" s="94">
        <f t="shared" si="247"/>
        <v>5.243172544050605</v>
      </c>
      <c r="BQ184" s="94">
        <f t="shared" si="248"/>
        <v>0</v>
      </c>
      <c r="BR184" s="94">
        <f t="shared" si="249"/>
        <v>2.6355024397587923</v>
      </c>
      <c r="BS184" s="94">
        <f t="shared" si="250"/>
        <v>3.7087319439631559</v>
      </c>
      <c r="BT184" s="94">
        <f t="shared" si="251"/>
        <v>4.781961448167519</v>
      </c>
      <c r="BU184" s="90">
        <f t="shared" si="185"/>
        <v>4.781961448167519</v>
      </c>
      <c r="BV184" s="94">
        <f t="shared" si="252"/>
        <v>5.8555327529828807</v>
      </c>
      <c r="BW184" s="94">
        <f t="shared" si="253"/>
        <v>0</v>
      </c>
      <c r="BX184" s="94">
        <f t="shared" si="254"/>
        <v>2.5447787918681808</v>
      </c>
      <c r="BY184" s="94">
        <f t="shared" si="255"/>
        <v>3.306359381830438</v>
      </c>
      <c r="BZ184" s="94">
        <f t="shared" si="256"/>
        <v>4.0679399717926978</v>
      </c>
      <c r="CA184" s="94">
        <f t="shared" si="257"/>
        <v>4.1965302445160173</v>
      </c>
      <c r="CB184" s="94">
        <f t="shared" si="258"/>
        <v>5.7525775260844112</v>
      </c>
      <c r="CC184" s="94">
        <f t="shared" si="259"/>
        <v>0</v>
      </c>
      <c r="CD184" s="94">
        <f t="shared" si="260"/>
        <v>2.2489991917081262</v>
      </c>
      <c r="CE184" s="94">
        <f t="shared" si="261"/>
        <v>2.573221485569086</v>
      </c>
      <c r="CF184" s="94">
        <f t="shared" si="262"/>
        <v>2.8974437794300463</v>
      </c>
      <c r="CG184" s="94">
        <f t="shared" si="263"/>
        <v>3.3862186531571865</v>
      </c>
      <c r="CH184" s="94">
        <f t="shared" si="264"/>
        <v>4.4385250771026001</v>
      </c>
      <c r="CI184" s="94">
        <f t="shared" si="265"/>
        <v>0</v>
      </c>
    </row>
    <row r="185" spans="1:87" x14ac:dyDescent="0.4">
      <c r="A185" s="86">
        <v>183</v>
      </c>
      <c r="B185" s="97" t="s">
        <v>234</v>
      </c>
      <c r="C185" s="98" t="s">
        <v>346</v>
      </c>
      <c r="D185" s="94">
        <f t="shared" si="186"/>
        <v>2.54</v>
      </c>
      <c r="E185" s="94">
        <f t="shared" si="187"/>
        <v>1.5957179556152998</v>
      </c>
      <c r="F185" s="94">
        <f t="shared" si="188"/>
        <v>2.2455307902444996</v>
      </c>
      <c r="G185" s="94">
        <f t="shared" si="189"/>
        <v>2.8953436248736999</v>
      </c>
      <c r="H185" s="90">
        <f t="shared" si="182"/>
        <v>2.8953436248736999</v>
      </c>
      <c r="I185" s="94">
        <f t="shared" si="190"/>
        <v>3.5453522963694</v>
      </c>
      <c r="J185" s="94">
        <f t="shared" si="191"/>
        <v>0</v>
      </c>
      <c r="K185" s="94">
        <f t="shared" si="192"/>
        <v>1.5708988967341997</v>
      </c>
      <c r="L185" s="94">
        <f t="shared" si="193"/>
        <v>2.0410248784540999</v>
      </c>
      <c r="M185" s="94">
        <f t="shared" si="194"/>
        <v>2.5111508601739998</v>
      </c>
      <c r="N185" s="94">
        <f t="shared" si="195"/>
        <v>2.5905170142708998</v>
      </c>
      <c r="O185" s="94">
        <f t="shared" si="196"/>
        <v>3.5510707328711999</v>
      </c>
      <c r="P185" s="94">
        <f t="shared" si="197"/>
        <v>0</v>
      </c>
      <c r="Q185" s="94">
        <f t="shared" si="198"/>
        <v>1.5572425392435996</v>
      </c>
      <c r="R185" s="94">
        <f t="shared" si="199"/>
        <v>1.6255112709054997</v>
      </c>
      <c r="S185" s="94">
        <f t="shared" si="200"/>
        <v>1.8303174658912003</v>
      </c>
      <c r="T185" s="94">
        <f t="shared" si="201"/>
        <v>2.1390869254061999</v>
      </c>
      <c r="U185" s="94">
        <f t="shared" si="202"/>
        <v>2.8038355850537995</v>
      </c>
      <c r="V185" s="94">
        <f t="shared" si="203"/>
        <v>0</v>
      </c>
      <c r="W185" s="94">
        <f t="shared" si="204"/>
        <v>1.4093595934538998</v>
      </c>
      <c r="X185" s="94">
        <f t="shared" si="205"/>
        <v>1.9832791144187996</v>
      </c>
      <c r="Y185" s="94">
        <f t="shared" si="206"/>
        <v>2.5571986353836995</v>
      </c>
      <c r="Z185" s="90">
        <f t="shared" si="183"/>
        <v>2.5571986353836995</v>
      </c>
      <c r="AA185" s="94">
        <f t="shared" si="207"/>
        <v>3.1313009374239997</v>
      </c>
      <c r="AB185" s="94">
        <f t="shared" si="208"/>
        <v>0</v>
      </c>
      <c r="AC185" s="94">
        <f t="shared" si="209"/>
        <v>1.3608442737262998</v>
      </c>
      <c r="AD185" s="94">
        <f t="shared" si="210"/>
        <v>1.7681066212996999</v>
      </c>
      <c r="AE185" s="94">
        <f t="shared" si="211"/>
        <v>2.1753689688731002</v>
      </c>
      <c r="AF185" s="94">
        <f t="shared" si="212"/>
        <v>2.2441338205968</v>
      </c>
      <c r="AG185" s="94">
        <f t="shared" si="213"/>
        <v>3.0762446663552998</v>
      </c>
      <c r="AH185" s="94">
        <f t="shared" si="214"/>
        <v>0</v>
      </c>
      <c r="AI185" s="94">
        <f t="shared" si="215"/>
        <v>1.2026733645498</v>
      </c>
      <c r="AJ185" s="94">
        <f t="shared" si="216"/>
        <v>1.3760542703577998</v>
      </c>
      <c r="AK185" s="94">
        <f t="shared" si="217"/>
        <v>1.5494351761657996</v>
      </c>
      <c r="AL185" s="94">
        <f t="shared" si="218"/>
        <v>1.8108121139878002</v>
      </c>
      <c r="AM185" s="94">
        <f t="shared" si="219"/>
        <v>2.3735428219799997</v>
      </c>
      <c r="AN185" s="94">
        <f t="shared" si="220"/>
        <v>0</v>
      </c>
      <c r="AO185" s="94">
        <f t="shared" si="221"/>
        <v>0.45</v>
      </c>
      <c r="AP185" s="94">
        <f t="shared" si="222"/>
        <v>3.5956954268509995</v>
      </c>
      <c r="AQ185" s="94">
        <f t="shared" si="223"/>
        <v>3.9165676047156999</v>
      </c>
      <c r="AR185" s="94">
        <f t="shared" si="224"/>
        <v>0</v>
      </c>
      <c r="AS185" s="94">
        <f t="shared" si="225"/>
        <v>2.6744657510438996</v>
      </c>
      <c r="AT185" s="94">
        <f t="shared" si="226"/>
        <v>2.8853951120555008</v>
      </c>
      <c r="AU185" s="94">
        <f t="shared" si="227"/>
        <v>0</v>
      </c>
      <c r="AV185" s="94">
        <f t="shared" si="228"/>
        <v>2.9568886241190997</v>
      </c>
      <c r="AW185" s="94">
        <f t="shared" si="229"/>
        <v>2.9963693364055</v>
      </c>
      <c r="AX185" s="94">
        <f t="shared" si="230"/>
        <v>0</v>
      </c>
      <c r="AY185" s="94">
        <f t="shared" si="231"/>
        <v>0</v>
      </c>
      <c r="AZ185" s="94">
        <f t="shared" si="232"/>
        <v>2.983992577000611</v>
      </c>
      <c r="BA185" s="94">
        <f t="shared" si="233"/>
        <v>4.1991425777572147</v>
      </c>
      <c r="BB185" s="94">
        <f t="shared" si="234"/>
        <v>5.4142925785138196</v>
      </c>
      <c r="BC185" s="90">
        <f t="shared" si="184"/>
        <v>5.4142925785138196</v>
      </c>
      <c r="BD185" s="94">
        <f t="shared" si="235"/>
        <v>6.6298087942107777</v>
      </c>
      <c r="BE185" s="94">
        <f t="shared" si="236"/>
        <v>0</v>
      </c>
      <c r="BF185" s="94">
        <f t="shared" si="237"/>
        <v>2.9375809368929535</v>
      </c>
      <c r="BG185" s="94">
        <f t="shared" si="238"/>
        <v>3.8167165227091671</v>
      </c>
      <c r="BH185" s="94">
        <f t="shared" si="239"/>
        <v>4.6958521085253793</v>
      </c>
      <c r="BI185" s="94">
        <f t="shared" si="240"/>
        <v>4.8442668166865834</v>
      </c>
      <c r="BJ185" s="94">
        <f t="shared" si="241"/>
        <v>6.6405022704691445</v>
      </c>
      <c r="BK185" s="94">
        <f t="shared" si="242"/>
        <v>0</v>
      </c>
      <c r="BL185" s="94">
        <f t="shared" si="243"/>
        <v>2.9120435483855314</v>
      </c>
      <c r="BM185" s="94">
        <f t="shared" si="244"/>
        <v>3.0397060765932848</v>
      </c>
      <c r="BN185" s="94">
        <f t="shared" si="245"/>
        <v>3.4226936612165448</v>
      </c>
      <c r="BO185" s="94">
        <f t="shared" si="246"/>
        <v>4.0000925505095939</v>
      </c>
      <c r="BP185" s="94">
        <f t="shared" si="247"/>
        <v>5.243172544050605</v>
      </c>
      <c r="BQ185" s="94">
        <f t="shared" si="248"/>
        <v>0</v>
      </c>
      <c r="BR185" s="94">
        <f t="shared" si="249"/>
        <v>2.6355024397587923</v>
      </c>
      <c r="BS185" s="94">
        <f t="shared" si="250"/>
        <v>3.7087319439631559</v>
      </c>
      <c r="BT185" s="94">
        <f t="shared" si="251"/>
        <v>4.781961448167519</v>
      </c>
      <c r="BU185" s="90">
        <f t="shared" si="185"/>
        <v>4.781961448167519</v>
      </c>
      <c r="BV185" s="94">
        <f t="shared" si="252"/>
        <v>5.8555327529828807</v>
      </c>
      <c r="BW185" s="94">
        <f t="shared" si="253"/>
        <v>0</v>
      </c>
      <c r="BX185" s="94">
        <f t="shared" si="254"/>
        <v>2.5447787918681808</v>
      </c>
      <c r="BY185" s="94">
        <f t="shared" si="255"/>
        <v>3.306359381830438</v>
      </c>
      <c r="BZ185" s="94">
        <f t="shared" si="256"/>
        <v>4.0679399717926978</v>
      </c>
      <c r="CA185" s="94">
        <f t="shared" si="257"/>
        <v>4.1965302445160173</v>
      </c>
      <c r="CB185" s="94">
        <f t="shared" si="258"/>
        <v>5.7525775260844112</v>
      </c>
      <c r="CC185" s="94">
        <f t="shared" si="259"/>
        <v>0</v>
      </c>
      <c r="CD185" s="94">
        <f t="shared" si="260"/>
        <v>2.2489991917081262</v>
      </c>
      <c r="CE185" s="94">
        <f t="shared" si="261"/>
        <v>2.573221485569086</v>
      </c>
      <c r="CF185" s="94">
        <f t="shared" si="262"/>
        <v>2.8974437794300463</v>
      </c>
      <c r="CG185" s="94">
        <f t="shared" si="263"/>
        <v>3.3862186531571865</v>
      </c>
      <c r="CH185" s="94">
        <f t="shared" si="264"/>
        <v>4.4385250771026001</v>
      </c>
      <c r="CI185" s="94">
        <f t="shared" si="265"/>
        <v>0</v>
      </c>
    </row>
    <row r="186" spans="1:87" x14ac:dyDescent="0.4">
      <c r="A186" s="86">
        <v>184</v>
      </c>
      <c r="B186" s="97" t="s">
        <v>235</v>
      </c>
      <c r="C186" s="98" t="s">
        <v>346</v>
      </c>
      <c r="D186" s="94">
        <f t="shared" si="186"/>
        <v>2.54</v>
      </c>
      <c r="E186" s="94">
        <f t="shared" si="187"/>
        <v>1.5957179556152998</v>
      </c>
      <c r="F186" s="94">
        <f t="shared" si="188"/>
        <v>2.2455307902444996</v>
      </c>
      <c r="G186" s="94">
        <f t="shared" si="189"/>
        <v>2.8953436248736999</v>
      </c>
      <c r="H186" s="90">
        <f t="shared" si="182"/>
        <v>2.8953436248736999</v>
      </c>
      <c r="I186" s="94">
        <f t="shared" si="190"/>
        <v>3.5453522963694</v>
      </c>
      <c r="J186" s="94">
        <f t="shared" si="191"/>
        <v>0</v>
      </c>
      <c r="K186" s="94">
        <f t="shared" si="192"/>
        <v>1.5708988967341997</v>
      </c>
      <c r="L186" s="94">
        <f t="shared" si="193"/>
        <v>2.0410248784540999</v>
      </c>
      <c r="M186" s="94">
        <f t="shared" si="194"/>
        <v>2.5111508601739998</v>
      </c>
      <c r="N186" s="94">
        <f t="shared" si="195"/>
        <v>2.5905170142708998</v>
      </c>
      <c r="O186" s="94">
        <f t="shared" si="196"/>
        <v>3.5510707328711999</v>
      </c>
      <c r="P186" s="94">
        <f t="shared" si="197"/>
        <v>0</v>
      </c>
      <c r="Q186" s="94">
        <f t="shared" si="198"/>
        <v>1.5572425392435996</v>
      </c>
      <c r="R186" s="94">
        <f t="shared" si="199"/>
        <v>1.6255112709054997</v>
      </c>
      <c r="S186" s="94">
        <f t="shared" si="200"/>
        <v>1.8303174658912003</v>
      </c>
      <c r="T186" s="94">
        <f t="shared" si="201"/>
        <v>2.1390869254061999</v>
      </c>
      <c r="U186" s="94">
        <f t="shared" si="202"/>
        <v>2.8038355850537995</v>
      </c>
      <c r="V186" s="94">
        <f t="shared" si="203"/>
        <v>0</v>
      </c>
      <c r="W186" s="94">
        <f t="shared" si="204"/>
        <v>1.4093595934538998</v>
      </c>
      <c r="X186" s="94">
        <f t="shared" si="205"/>
        <v>1.9832791144187996</v>
      </c>
      <c r="Y186" s="94">
        <f t="shared" si="206"/>
        <v>2.5571986353836995</v>
      </c>
      <c r="Z186" s="90">
        <f t="shared" si="183"/>
        <v>2.5571986353836995</v>
      </c>
      <c r="AA186" s="94">
        <f t="shared" si="207"/>
        <v>3.1313009374239997</v>
      </c>
      <c r="AB186" s="94">
        <f t="shared" si="208"/>
        <v>0</v>
      </c>
      <c r="AC186" s="94">
        <f t="shared" si="209"/>
        <v>1.3608442737262998</v>
      </c>
      <c r="AD186" s="94">
        <f t="shared" si="210"/>
        <v>1.7681066212996999</v>
      </c>
      <c r="AE186" s="94">
        <f t="shared" si="211"/>
        <v>2.1753689688731002</v>
      </c>
      <c r="AF186" s="94">
        <f t="shared" si="212"/>
        <v>2.2441338205968</v>
      </c>
      <c r="AG186" s="94">
        <f t="shared" si="213"/>
        <v>3.0762446663552998</v>
      </c>
      <c r="AH186" s="94">
        <f t="shared" si="214"/>
        <v>0</v>
      </c>
      <c r="AI186" s="94">
        <f t="shared" si="215"/>
        <v>1.2026733645498</v>
      </c>
      <c r="AJ186" s="94">
        <f t="shared" si="216"/>
        <v>1.3760542703577998</v>
      </c>
      <c r="AK186" s="94">
        <f t="shared" si="217"/>
        <v>1.5494351761657996</v>
      </c>
      <c r="AL186" s="94">
        <f t="shared" si="218"/>
        <v>1.8108121139878002</v>
      </c>
      <c r="AM186" s="94">
        <f t="shared" si="219"/>
        <v>2.3735428219799997</v>
      </c>
      <c r="AN186" s="94">
        <f t="shared" si="220"/>
        <v>0</v>
      </c>
      <c r="AO186" s="94">
        <f t="shared" si="221"/>
        <v>0.45</v>
      </c>
      <c r="AP186" s="94">
        <f t="shared" si="222"/>
        <v>3.5956954268509995</v>
      </c>
      <c r="AQ186" s="94">
        <f t="shared" si="223"/>
        <v>3.9165676047156999</v>
      </c>
      <c r="AR186" s="94">
        <f t="shared" si="224"/>
        <v>0</v>
      </c>
      <c r="AS186" s="94">
        <f t="shared" si="225"/>
        <v>2.6744657510438996</v>
      </c>
      <c r="AT186" s="94">
        <f t="shared" si="226"/>
        <v>2.8853951120555008</v>
      </c>
      <c r="AU186" s="94">
        <f t="shared" si="227"/>
        <v>0</v>
      </c>
      <c r="AV186" s="94">
        <f t="shared" si="228"/>
        <v>2.9568886241190997</v>
      </c>
      <c r="AW186" s="94">
        <f t="shared" si="229"/>
        <v>2.9963693364055</v>
      </c>
      <c r="AX186" s="94">
        <f t="shared" si="230"/>
        <v>0</v>
      </c>
      <c r="AY186" s="94">
        <f t="shared" si="231"/>
        <v>0</v>
      </c>
      <c r="AZ186" s="94">
        <f t="shared" si="232"/>
        <v>2.983992577000611</v>
      </c>
      <c r="BA186" s="94">
        <f t="shared" si="233"/>
        <v>4.1991425777572147</v>
      </c>
      <c r="BB186" s="94">
        <f t="shared" si="234"/>
        <v>5.4142925785138196</v>
      </c>
      <c r="BC186" s="90">
        <f t="shared" si="184"/>
        <v>5.4142925785138196</v>
      </c>
      <c r="BD186" s="94">
        <f t="shared" si="235"/>
        <v>6.6298087942107777</v>
      </c>
      <c r="BE186" s="94">
        <f t="shared" si="236"/>
        <v>0</v>
      </c>
      <c r="BF186" s="94">
        <f t="shared" si="237"/>
        <v>2.9375809368929535</v>
      </c>
      <c r="BG186" s="94">
        <f t="shared" si="238"/>
        <v>3.8167165227091671</v>
      </c>
      <c r="BH186" s="94">
        <f t="shared" si="239"/>
        <v>4.6958521085253793</v>
      </c>
      <c r="BI186" s="94">
        <f t="shared" si="240"/>
        <v>4.8442668166865834</v>
      </c>
      <c r="BJ186" s="94">
        <f t="shared" si="241"/>
        <v>6.6405022704691445</v>
      </c>
      <c r="BK186" s="94">
        <f t="shared" si="242"/>
        <v>0</v>
      </c>
      <c r="BL186" s="94">
        <f t="shared" si="243"/>
        <v>2.9120435483855314</v>
      </c>
      <c r="BM186" s="94">
        <f t="shared" si="244"/>
        <v>3.0397060765932848</v>
      </c>
      <c r="BN186" s="94">
        <f t="shared" si="245"/>
        <v>3.4226936612165448</v>
      </c>
      <c r="BO186" s="94">
        <f t="shared" si="246"/>
        <v>4.0000925505095939</v>
      </c>
      <c r="BP186" s="94">
        <f t="shared" si="247"/>
        <v>5.243172544050605</v>
      </c>
      <c r="BQ186" s="94">
        <f t="shared" si="248"/>
        <v>0</v>
      </c>
      <c r="BR186" s="94">
        <f t="shared" si="249"/>
        <v>2.6355024397587923</v>
      </c>
      <c r="BS186" s="94">
        <f t="shared" si="250"/>
        <v>3.7087319439631559</v>
      </c>
      <c r="BT186" s="94">
        <f t="shared" si="251"/>
        <v>4.781961448167519</v>
      </c>
      <c r="BU186" s="90">
        <f t="shared" si="185"/>
        <v>4.781961448167519</v>
      </c>
      <c r="BV186" s="94">
        <f t="shared" si="252"/>
        <v>5.8555327529828807</v>
      </c>
      <c r="BW186" s="94">
        <f t="shared" si="253"/>
        <v>0</v>
      </c>
      <c r="BX186" s="94">
        <f t="shared" si="254"/>
        <v>2.5447787918681808</v>
      </c>
      <c r="BY186" s="94">
        <f t="shared" si="255"/>
        <v>3.306359381830438</v>
      </c>
      <c r="BZ186" s="94">
        <f t="shared" si="256"/>
        <v>4.0679399717926978</v>
      </c>
      <c r="CA186" s="94">
        <f t="shared" si="257"/>
        <v>4.1965302445160173</v>
      </c>
      <c r="CB186" s="94">
        <f t="shared" si="258"/>
        <v>5.7525775260844112</v>
      </c>
      <c r="CC186" s="94">
        <f t="shared" si="259"/>
        <v>0</v>
      </c>
      <c r="CD186" s="94">
        <f t="shared" si="260"/>
        <v>2.2489991917081262</v>
      </c>
      <c r="CE186" s="94">
        <f t="shared" si="261"/>
        <v>2.573221485569086</v>
      </c>
      <c r="CF186" s="94">
        <f t="shared" si="262"/>
        <v>2.8974437794300463</v>
      </c>
      <c r="CG186" s="94">
        <f t="shared" si="263"/>
        <v>3.3862186531571865</v>
      </c>
      <c r="CH186" s="94">
        <f t="shared" si="264"/>
        <v>4.4385250771026001</v>
      </c>
      <c r="CI186" s="94">
        <f t="shared" si="265"/>
        <v>0</v>
      </c>
    </row>
    <row r="187" spans="1:87" x14ac:dyDescent="0.4">
      <c r="A187" s="86">
        <v>185</v>
      </c>
      <c r="B187" s="97" t="s">
        <v>236</v>
      </c>
      <c r="C187" s="98" t="s">
        <v>346</v>
      </c>
      <c r="D187" s="94">
        <f t="shared" si="186"/>
        <v>2.54</v>
      </c>
      <c r="E187" s="94">
        <f t="shared" si="187"/>
        <v>1.5957179556152998</v>
      </c>
      <c r="F187" s="94">
        <f t="shared" si="188"/>
        <v>2.2455307902444996</v>
      </c>
      <c r="G187" s="94">
        <f t="shared" si="189"/>
        <v>2.8953436248736999</v>
      </c>
      <c r="H187" s="90">
        <f t="shared" si="182"/>
        <v>2.8953436248736999</v>
      </c>
      <c r="I187" s="94">
        <f t="shared" si="190"/>
        <v>3.5453522963694</v>
      </c>
      <c r="J187" s="94">
        <f t="shared" si="191"/>
        <v>0</v>
      </c>
      <c r="K187" s="94">
        <f t="shared" si="192"/>
        <v>1.5708988967341997</v>
      </c>
      <c r="L187" s="94">
        <f t="shared" si="193"/>
        <v>2.0410248784540999</v>
      </c>
      <c r="M187" s="94">
        <f t="shared" si="194"/>
        <v>2.5111508601739998</v>
      </c>
      <c r="N187" s="94">
        <f t="shared" si="195"/>
        <v>2.5905170142708998</v>
      </c>
      <c r="O187" s="94">
        <f t="shared" si="196"/>
        <v>3.5510707328711999</v>
      </c>
      <c r="P187" s="94">
        <f t="shared" si="197"/>
        <v>0</v>
      </c>
      <c r="Q187" s="94">
        <f t="shared" si="198"/>
        <v>1.5572425392435996</v>
      </c>
      <c r="R187" s="94">
        <f t="shared" si="199"/>
        <v>1.6255112709054997</v>
      </c>
      <c r="S187" s="94">
        <f t="shared" si="200"/>
        <v>1.8303174658912003</v>
      </c>
      <c r="T187" s="94">
        <f t="shared" si="201"/>
        <v>2.1390869254061999</v>
      </c>
      <c r="U187" s="94">
        <f t="shared" si="202"/>
        <v>2.8038355850537995</v>
      </c>
      <c r="V187" s="94">
        <f t="shared" si="203"/>
        <v>0</v>
      </c>
      <c r="W187" s="94">
        <f t="shared" si="204"/>
        <v>1.4093595934538998</v>
      </c>
      <c r="X187" s="94">
        <f t="shared" si="205"/>
        <v>1.9832791144187996</v>
      </c>
      <c r="Y187" s="94">
        <f t="shared" si="206"/>
        <v>2.5571986353836995</v>
      </c>
      <c r="Z187" s="90">
        <f t="shared" si="183"/>
        <v>2.5571986353836995</v>
      </c>
      <c r="AA187" s="94">
        <f t="shared" si="207"/>
        <v>3.1313009374239997</v>
      </c>
      <c r="AB187" s="94">
        <f t="shared" si="208"/>
        <v>0</v>
      </c>
      <c r="AC187" s="94">
        <f t="shared" si="209"/>
        <v>1.3608442737262998</v>
      </c>
      <c r="AD187" s="94">
        <f t="shared" si="210"/>
        <v>1.7681066212996999</v>
      </c>
      <c r="AE187" s="94">
        <f t="shared" si="211"/>
        <v>2.1753689688731002</v>
      </c>
      <c r="AF187" s="94">
        <f t="shared" si="212"/>
        <v>2.2441338205968</v>
      </c>
      <c r="AG187" s="94">
        <f t="shared" si="213"/>
        <v>3.0762446663552998</v>
      </c>
      <c r="AH187" s="94">
        <f t="shared" si="214"/>
        <v>0</v>
      </c>
      <c r="AI187" s="94">
        <f t="shared" si="215"/>
        <v>1.2026733645498</v>
      </c>
      <c r="AJ187" s="94">
        <f t="shared" si="216"/>
        <v>1.3760542703577998</v>
      </c>
      <c r="AK187" s="94">
        <f t="shared" si="217"/>
        <v>1.5494351761657996</v>
      </c>
      <c r="AL187" s="94">
        <f t="shared" si="218"/>
        <v>1.8108121139878002</v>
      </c>
      <c r="AM187" s="94">
        <f t="shared" si="219"/>
        <v>2.3735428219799997</v>
      </c>
      <c r="AN187" s="94">
        <f t="shared" si="220"/>
        <v>0</v>
      </c>
      <c r="AO187" s="94">
        <f t="shared" si="221"/>
        <v>0.45</v>
      </c>
      <c r="AP187" s="94">
        <f t="shared" si="222"/>
        <v>3.5956954268509995</v>
      </c>
      <c r="AQ187" s="94">
        <f t="shared" si="223"/>
        <v>3.9165676047156999</v>
      </c>
      <c r="AR187" s="94">
        <f t="shared" si="224"/>
        <v>0</v>
      </c>
      <c r="AS187" s="94">
        <f t="shared" si="225"/>
        <v>2.6744657510438996</v>
      </c>
      <c r="AT187" s="94">
        <f t="shared" si="226"/>
        <v>2.8853951120555008</v>
      </c>
      <c r="AU187" s="94">
        <f t="shared" si="227"/>
        <v>0</v>
      </c>
      <c r="AV187" s="94">
        <f t="shared" si="228"/>
        <v>2.9568886241190997</v>
      </c>
      <c r="AW187" s="94">
        <f t="shared" si="229"/>
        <v>2.9963693364055</v>
      </c>
      <c r="AX187" s="94">
        <f t="shared" si="230"/>
        <v>0</v>
      </c>
      <c r="AY187" s="94">
        <f t="shared" si="231"/>
        <v>0</v>
      </c>
      <c r="AZ187" s="94">
        <f t="shared" si="232"/>
        <v>2.983992577000611</v>
      </c>
      <c r="BA187" s="94">
        <f t="shared" si="233"/>
        <v>4.1991425777572147</v>
      </c>
      <c r="BB187" s="94">
        <f t="shared" si="234"/>
        <v>5.4142925785138196</v>
      </c>
      <c r="BC187" s="90">
        <f t="shared" si="184"/>
        <v>5.4142925785138196</v>
      </c>
      <c r="BD187" s="94">
        <f t="shared" si="235"/>
        <v>6.6298087942107777</v>
      </c>
      <c r="BE187" s="94">
        <f t="shared" si="236"/>
        <v>0</v>
      </c>
      <c r="BF187" s="94">
        <f t="shared" si="237"/>
        <v>2.9375809368929535</v>
      </c>
      <c r="BG187" s="94">
        <f t="shared" si="238"/>
        <v>3.8167165227091671</v>
      </c>
      <c r="BH187" s="94">
        <f t="shared" si="239"/>
        <v>4.6958521085253793</v>
      </c>
      <c r="BI187" s="94">
        <f t="shared" si="240"/>
        <v>4.8442668166865834</v>
      </c>
      <c r="BJ187" s="94">
        <f t="shared" si="241"/>
        <v>6.6405022704691445</v>
      </c>
      <c r="BK187" s="94">
        <f t="shared" si="242"/>
        <v>0</v>
      </c>
      <c r="BL187" s="94">
        <f t="shared" si="243"/>
        <v>2.9120435483855314</v>
      </c>
      <c r="BM187" s="94">
        <f t="shared" si="244"/>
        <v>3.0397060765932848</v>
      </c>
      <c r="BN187" s="94">
        <f t="shared" si="245"/>
        <v>3.4226936612165448</v>
      </c>
      <c r="BO187" s="94">
        <f t="shared" si="246"/>
        <v>4.0000925505095939</v>
      </c>
      <c r="BP187" s="94">
        <f t="shared" si="247"/>
        <v>5.243172544050605</v>
      </c>
      <c r="BQ187" s="94">
        <f t="shared" si="248"/>
        <v>0</v>
      </c>
      <c r="BR187" s="94">
        <f t="shared" si="249"/>
        <v>2.6355024397587923</v>
      </c>
      <c r="BS187" s="94">
        <f t="shared" si="250"/>
        <v>3.7087319439631559</v>
      </c>
      <c r="BT187" s="94">
        <f t="shared" si="251"/>
        <v>4.781961448167519</v>
      </c>
      <c r="BU187" s="90">
        <f t="shared" si="185"/>
        <v>4.781961448167519</v>
      </c>
      <c r="BV187" s="94">
        <f t="shared" si="252"/>
        <v>5.8555327529828807</v>
      </c>
      <c r="BW187" s="94">
        <f t="shared" si="253"/>
        <v>0</v>
      </c>
      <c r="BX187" s="94">
        <f t="shared" si="254"/>
        <v>2.5447787918681808</v>
      </c>
      <c r="BY187" s="94">
        <f t="shared" si="255"/>
        <v>3.306359381830438</v>
      </c>
      <c r="BZ187" s="94">
        <f t="shared" si="256"/>
        <v>4.0679399717926978</v>
      </c>
      <c r="CA187" s="94">
        <f t="shared" si="257"/>
        <v>4.1965302445160173</v>
      </c>
      <c r="CB187" s="94">
        <f t="shared" si="258"/>
        <v>5.7525775260844112</v>
      </c>
      <c r="CC187" s="94">
        <f t="shared" si="259"/>
        <v>0</v>
      </c>
      <c r="CD187" s="94">
        <f t="shared" si="260"/>
        <v>2.2489991917081262</v>
      </c>
      <c r="CE187" s="94">
        <f t="shared" si="261"/>
        <v>2.573221485569086</v>
      </c>
      <c r="CF187" s="94">
        <f t="shared" si="262"/>
        <v>2.8974437794300463</v>
      </c>
      <c r="CG187" s="94">
        <f t="shared" si="263"/>
        <v>3.3862186531571865</v>
      </c>
      <c r="CH187" s="94">
        <f t="shared" si="264"/>
        <v>4.4385250771026001</v>
      </c>
      <c r="CI187" s="94">
        <f t="shared" si="265"/>
        <v>0</v>
      </c>
    </row>
    <row r="188" spans="1:87" x14ac:dyDescent="0.4">
      <c r="A188" s="86">
        <v>186</v>
      </c>
      <c r="B188" s="97" t="s">
        <v>237</v>
      </c>
      <c r="C188" s="98" t="s">
        <v>346</v>
      </c>
      <c r="D188" s="94">
        <f t="shared" si="186"/>
        <v>2.54</v>
      </c>
      <c r="E188" s="94">
        <f t="shared" si="187"/>
        <v>1.5957179556152998</v>
      </c>
      <c r="F188" s="94">
        <f t="shared" si="188"/>
        <v>2.2455307902444996</v>
      </c>
      <c r="G188" s="94">
        <f t="shared" si="189"/>
        <v>2.8953436248736999</v>
      </c>
      <c r="H188" s="90">
        <f t="shared" si="182"/>
        <v>2.8953436248736999</v>
      </c>
      <c r="I188" s="94">
        <f t="shared" si="190"/>
        <v>3.5453522963694</v>
      </c>
      <c r="J188" s="94">
        <f t="shared" si="191"/>
        <v>0</v>
      </c>
      <c r="K188" s="94">
        <f t="shared" si="192"/>
        <v>1.5708988967341997</v>
      </c>
      <c r="L188" s="94">
        <f t="shared" si="193"/>
        <v>2.0410248784540999</v>
      </c>
      <c r="M188" s="94">
        <f t="shared" si="194"/>
        <v>2.5111508601739998</v>
      </c>
      <c r="N188" s="94">
        <f t="shared" si="195"/>
        <v>2.5905170142708998</v>
      </c>
      <c r="O188" s="94">
        <f t="shared" si="196"/>
        <v>3.5510707328711999</v>
      </c>
      <c r="P188" s="94">
        <f t="shared" si="197"/>
        <v>0</v>
      </c>
      <c r="Q188" s="94">
        <f t="shared" si="198"/>
        <v>1.5572425392435996</v>
      </c>
      <c r="R188" s="94">
        <f t="shared" si="199"/>
        <v>1.6255112709054997</v>
      </c>
      <c r="S188" s="94">
        <f t="shared" si="200"/>
        <v>1.8303174658912003</v>
      </c>
      <c r="T188" s="94">
        <f t="shared" si="201"/>
        <v>2.1390869254061999</v>
      </c>
      <c r="U188" s="94">
        <f t="shared" si="202"/>
        <v>2.8038355850537995</v>
      </c>
      <c r="V188" s="94">
        <f t="shared" si="203"/>
        <v>0</v>
      </c>
      <c r="W188" s="94">
        <f t="shared" si="204"/>
        <v>1.4093595934538998</v>
      </c>
      <c r="X188" s="94">
        <f t="shared" si="205"/>
        <v>1.9832791144187996</v>
      </c>
      <c r="Y188" s="94">
        <f t="shared" si="206"/>
        <v>2.5571986353836995</v>
      </c>
      <c r="Z188" s="90">
        <f t="shared" si="183"/>
        <v>2.5571986353836995</v>
      </c>
      <c r="AA188" s="94">
        <f t="shared" si="207"/>
        <v>3.1313009374239997</v>
      </c>
      <c r="AB188" s="94">
        <f t="shared" si="208"/>
        <v>0</v>
      </c>
      <c r="AC188" s="94">
        <f t="shared" si="209"/>
        <v>1.3608442737262998</v>
      </c>
      <c r="AD188" s="94">
        <f t="shared" si="210"/>
        <v>1.7681066212996999</v>
      </c>
      <c r="AE188" s="94">
        <f t="shared" si="211"/>
        <v>2.1753689688731002</v>
      </c>
      <c r="AF188" s="94">
        <f t="shared" si="212"/>
        <v>2.2441338205968</v>
      </c>
      <c r="AG188" s="94">
        <f t="shared" si="213"/>
        <v>3.0762446663552998</v>
      </c>
      <c r="AH188" s="94">
        <f t="shared" si="214"/>
        <v>0</v>
      </c>
      <c r="AI188" s="94">
        <f t="shared" si="215"/>
        <v>1.2026733645498</v>
      </c>
      <c r="AJ188" s="94">
        <f t="shared" si="216"/>
        <v>1.3760542703577998</v>
      </c>
      <c r="AK188" s="94">
        <f t="shared" si="217"/>
        <v>1.5494351761657996</v>
      </c>
      <c r="AL188" s="94">
        <f t="shared" si="218"/>
        <v>1.8108121139878002</v>
      </c>
      <c r="AM188" s="94">
        <f t="shared" si="219"/>
        <v>2.3735428219799997</v>
      </c>
      <c r="AN188" s="94">
        <f t="shared" si="220"/>
        <v>0</v>
      </c>
      <c r="AO188" s="94">
        <f t="shared" si="221"/>
        <v>0.45</v>
      </c>
      <c r="AP188" s="94">
        <f t="shared" si="222"/>
        <v>3.5956954268509995</v>
      </c>
      <c r="AQ188" s="94">
        <f t="shared" si="223"/>
        <v>3.9165676047156999</v>
      </c>
      <c r="AR188" s="94">
        <f t="shared" si="224"/>
        <v>0</v>
      </c>
      <c r="AS188" s="94">
        <f t="shared" si="225"/>
        <v>2.6744657510438996</v>
      </c>
      <c r="AT188" s="94">
        <f t="shared" si="226"/>
        <v>2.8853951120555008</v>
      </c>
      <c r="AU188" s="94">
        <f t="shared" si="227"/>
        <v>0</v>
      </c>
      <c r="AV188" s="94">
        <f t="shared" si="228"/>
        <v>2.9568886241190997</v>
      </c>
      <c r="AW188" s="94">
        <f t="shared" si="229"/>
        <v>2.9963693364055</v>
      </c>
      <c r="AX188" s="94">
        <f t="shared" si="230"/>
        <v>0</v>
      </c>
      <c r="AY188" s="94">
        <f t="shared" si="231"/>
        <v>0</v>
      </c>
      <c r="AZ188" s="94">
        <f t="shared" si="232"/>
        <v>2.983992577000611</v>
      </c>
      <c r="BA188" s="94">
        <f t="shared" si="233"/>
        <v>4.1991425777572147</v>
      </c>
      <c r="BB188" s="94">
        <f t="shared" si="234"/>
        <v>5.4142925785138196</v>
      </c>
      <c r="BC188" s="90">
        <f t="shared" si="184"/>
        <v>5.4142925785138196</v>
      </c>
      <c r="BD188" s="94">
        <f t="shared" si="235"/>
        <v>6.6298087942107777</v>
      </c>
      <c r="BE188" s="94">
        <f t="shared" si="236"/>
        <v>0</v>
      </c>
      <c r="BF188" s="94">
        <f t="shared" si="237"/>
        <v>2.9375809368929535</v>
      </c>
      <c r="BG188" s="94">
        <f t="shared" si="238"/>
        <v>3.8167165227091671</v>
      </c>
      <c r="BH188" s="94">
        <f t="shared" si="239"/>
        <v>4.6958521085253793</v>
      </c>
      <c r="BI188" s="94">
        <f t="shared" si="240"/>
        <v>4.8442668166865834</v>
      </c>
      <c r="BJ188" s="94">
        <f t="shared" si="241"/>
        <v>6.6405022704691445</v>
      </c>
      <c r="BK188" s="94">
        <f t="shared" si="242"/>
        <v>0</v>
      </c>
      <c r="BL188" s="94">
        <f t="shared" si="243"/>
        <v>2.9120435483855314</v>
      </c>
      <c r="BM188" s="94">
        <f t="shared" si="244"/>
        <v>3.0397060765932848</v>
      </c>
      <c r="BN188" s="94">
        <f t="shared" si="245"/>
        <v>3.4226936612165448</v>
      </c>
      <c r="BO188" s="94">
        <f t="shared" si="246"/>
        <v>4.0000925505095939</v>
      </c>
      <c r="BP188" s="94">
        <f t="shared" si="247"/>
        <v>5.243172544050605</v>
      </c>
      <c r="BQ188" s="94">
        <f t="shared" si="248"/>
        <v>0</v>
      </c>
      <c r="BR188" s="94">
        <f t="shared" si="249"/>
        <v>2.6355024397587923</v>
      </c>
      <c r="BS188" s="94">
        <f t="shared" si="250"/>
        <v>3.7087319439631559</v>
      </c>
      <c r="BT188" s="94">
        <f t="shared" si="251"/>
        <v>4.781961448167519</v>
      </c>
      <c r="BU188" s="90">
        <f t="shared" si="185"/>
        <v>4.781961448167519</v>
      </c>
      <c r="BV188" s="94">
        <f t="shared" si="252"/>
        <v>5.8555327529828807</v>
      </c>
      <c r="BW188" s="94">
        <f t="shared" si="253"/>
        <v>0</v>
      </c>
      <c r="BX188" s="94">
        <f t="shared" si="254"/>
        <v>2.5447787918681808</v>
      </c>
      <c r="BY188" s="94">
        <f t="shared" si="255"/>
        <v>3.306359381830438</v>
      </c>
      <c r="BZ188" s="94">
        <f t="shared" si="256"/>
        <v>4.0679399717926978</v>
      </c>
      <c r="CA188" s="94">
        <f t="shared" si="257"/>
        <v>4.1965302445160173</v>
      </c>
      <c r="CB188" s="94">
        <f t="shared" si="258"/>
        <v>5.7525775260844112</v>
      </c>
      <c r="CC188" s="94">
        <f t="shared" si="259"/>
        <v>0</v>
      </c>
      <c r="CD188" s="94">
        <f t="shared" si="260"/>
        <v>2.2489991917081262</v>
      </c>
      <c r="CE188" s="94">
        <f t="shared" si="261"/>
        <v>2.573221485569086</v>
      </c>
      <c r="CF188" s="94">
        <f t="shared" si="262"/>
        <v>2.8974437794300463</v>
      </c>
      <c r="CG188" s="94">
        <f t="shared" si="263"/>
        <v>3.3862186531571865</v>
      </c>
      <c r="CH188" s="94">
        <f t="shared" si="264"/>
        <v>4.4385250771026001</v>
      </c>
      <c r="CI188" s="94">
        <f t="shared" si="265"/>
        <v>0</v>
      </c>
    </row>
    <row r="189" spans="1:87" x14ac:dyDescent="0.4">
      <c r="A189" s="86">
        <v>187</v>
      </c>
      <c r="B189" s="97" t="s">
        <v>238</v>
      </c>
      <c r="C189" s="98" t="s">
        <v>346</v>
      </c>
      <c r="D189" s="94">
        <f t="shared" si="186"/>
        <v>2.54</v>
      </c>
      <c r="E189" s="94">
        <f t="shared" si="187"/>
        <v>1.5957179556152998</v>
      </c>
      <c r="F189" s="94">
        <f t="shared" si="188"/>
        <v>2.2455307902444996</v>
      </c>
      <c r="G189" s="94">
        <f t="shared" si="189"/>
        <v>2.8953436248736999</v>
      </c>
      <c r="H189" s="90">
        <f t="shared" si="182"/>
        <v>2.8953436248736999</v>
      </c>
      <c r="I189" s="94">
        <f t="shared" si="190"/>
        <v>3.5453522963694</v>
      </c>
      <c r="J189" s="94">
        <f t="shared" si="191"/>
        <v>0</v>
      </c>
      <c r="K189" s="94">
        <f t="shared" si="192"/>
        <v>1.5708988967341997</v>
      </c>
      <c r="L189" s="94">
        <f t="shared" si="193"/>
        <v>2.0410248784540999</v>
      </c>
      <c r="M189" s="94">
        <f t="shared" si="194"/>
        <v>2.5111508601739998</v>
      </c>
      <c r="N189" s="94">
        <f t="shared" si="195"/>
        <v>2.5905170142708998</v>
      </c>
      <c r="O189" s="94">
        <f t="shared" si="196"/>
        <v>3.5510707328711999</v>
      </c>
      <c r="P189" s="94">
        <f t="shared" si="197"/>
        <v>0</v>
      </c>
      <c r="Q189" s="94">
        <f t="shared" si="198"/>
        <v>1.5572425392435996</v>
      </c>
      <c r="R189" s="94">
        <f t="shared" si="199"/>
        <v>1.6255112709054997</v>
      </c>
      <c r="S189" s="94">
        <f t="shared" si="200"/>
        <v>1.8303174658912003</v>
      </c>
      <c r="T189" s="94">
        <f t="shared" si="201"/>
        <v>2.1390869254061999</v>
      </c>
      <c r="U189" s="94">
        <f t="shared" si="202"/>
        <v>2.8038355850537995</v>
      </c>
      <c r="V189" s="94">
        <f t="shared" si="203"/>
        <v>0</v>
      </c>
      <c r="W189" s="94">
        <f t="shared" si="204"/>
        <v>1.4093595934538998</v>
      </c>
      <c r="X189" s="94">
        <f t="shared" si="205"/>
        <v>1.9832791144187996</v>
      </c>
      <c r="Y189" s="94">
        <f t="shared" si="206"/>
        <v>2.5571986353836995</v>
      </c>
      <c r="Z189" s="90">
        <f t="shared" si="183"/>
        <v>2.5571986353836995</v>
      </c>
      <c r="AA189" s="94">
        <f t="shared" si="207"/>
        <v>3.1313009374239997</v>
      </c>
      <c r="AB189" s="94">
        <f t="shared" si="208"/>
        <v>0</v>
      </c>
      <c r="AC189" s="94">
        <f t="shared" si="209"/>
        <v>1.3608442737262998</v>
      </c>
      <c r="AD189" s="94">
        <f t="shared" si="210"/>
        <v>1.7681066212996999</v>
      </c>
      <c r="AE189" s="94">
        <f t="shared" si="211"/>
        <v>2.1753689688731002</v>
      </c>
      <c r="AF189" s="94">
        <f t="shared" si="212"/>
        <v>2.2441338205968</v>
      </c>
      <c r="AG189" s="94">
        <f t="shared" si="213"/>
        <v>3.0762446663552998</v>
      </c>
      <c r="AH189" s="94">
        <f t="shared" si="214"/>
        <v>0</v>
      </c>
      <c r="AI189" s="94">
        <f t="shared" si="215"/>
        <v>1.2026733645498</v>
      </c>
      <c r="AJ189" s="94">
        <f t="shared" si="216"/>
        <v>1.3760542703577998</v>
      </c>
      <c r="AK189" s="94">
        <f t="shared" si="217"/>
        <v>1.5494351761657996</v>
      </c>
      <c r="AL189" s="94">
        <f t="shared" si="218"/>
        <v>1.8108121139878002</v>
      </c>
      <c r="AM189" s="94">
        <f t="shared" si="219"/>
        <v>2.3735428219799997</v>
      </c>
      <c r="AN189" s="94">
        <f t="shared" si="220"/>
        <v>0</v>
      </c>
      <c r="AO189" s="94">
        <f t="shared" si="221"/>
        <v>0.45</v>
      </c>
      <c r="AP189" s="94">
        <f t="shared" si="222"/>
        <v>3.5956954268509995</v>
      </c>
      <c r="AQ189" s="94">
        <f t="shared" si="223"/>
        <v>3.9165676047156999</v>
      </c>
      <c r="AR189" s="94">
        <f t="shared" si="224"/>
        <v>0</v>
      </c>
      <c r="AS189" s="94">
        <f t="shared" si="225"/>
        <v>2.6744657510438996</v>
      </c>
      <c r="AT189" s="94">
        <f t="shared" si="226"/>
        <v>2.8853951120555008</v>
      </c>
      <c r="AU189" s="94">
        <f t="shared" si="227"/>
        <v>0</v>
      </c>
      <c r="AV189" s="94">
        <f t="shared" si="228"/>
        <v>2.9568886241190997</v>
      </c>
      <c r="AW189" s="94">
        <f t="shared" si="229"/>
        <v>2.9963693364055</v>
      </c>
      <c r="AX189" s="94">
        <f t="shared" si="230"/>
        <v>0</v>
      </c>
      <c r="AY189" s="94">
        <f t="shared" si="231"/>
        <v>0</v>
      </c>
      <c r="AZ189" s="94">
        <f t="shared" si="232"/>
        <v>2.983992577000611</v>
      </c>
      <c r="BA189" s="94">
        <f t="shared" si="233"/>
        <v>4.1991425777572147</v>
      </c>
      <c r="BB189" s="94">
        <f t="shared" si="234"/>
        <v>5.4142925785138196</v>
      </c>
      <c r="BC189" s="90">
        <f t="shared" si="184"/>
        <v>5.4142925785138196</v>
      </c>
      <c r="BD189" s="94">
        <f t="shared" si="235"/>
        <v>6.6298087942107777</v>
      </c>
      <c r="BE189" s="94">
        <f t="shared" si="236"/>
        <v>0</v>
      </c>
      <c r="BF189" s="94">
        <f t="shared" si="237"/>
        <v>2.9375809368929535</v>
      </c>
      <c r="BG189" s="94">
        <f t="shared" si="238"/>
        <v>3.8167165227091671</v>
      </c>
      <c r="BH189" s="94">
        <f t="shared" si="239"/>
        <v>4.6958521085253793</v>
      </c>
      <c r="BI189" s="94">
        <f t="shared" si="240"/>
        <v>4.8442668166865834</v>
      </c>
      <c r="BJ189" s="94">
        <f t="shared" si="241"/>
        <v>6.6405022704691445</v>
      </c>
      <c r="BK189" s="94">
        <f t="shared" si="242"/>
        <v>0</v>
      </c>
      <c r="BL189" s="94">
        <f t="shared" si="243"/>
        <v>2.9120435483855314</v>
      </c>
      <c r="BM189" s="94">
        <f t="shared" si="244"/>
        <v>3.0397060765932848</v>
      </c>
      <c r="BN189" s="94">
        <f t="shared" si="245"/>
        <v>3.4226936612165448</v>
      </c>
      <c r="BO189" s="94">
        <f t="shared" si="246"/>
        <v>4.0000925505095939</v>
      </c>
      <c r="BP189" s="94">
        <f t="shared" si="247"/>
        <v>5.243172544050605</v>
      </c>
      <c r="BQ189" s="94">
        <f t="shared" si="248"/>
        <v>0</v>
      </c>
      <c r="BR189" s="94">
        <f t="shared" si="249"/>
        <v>2.6355024397587923</v>
      </c>
      <c r="BS189" s="94">
        <f t="shared" si="250"/>
        <v>3.7087319439631559</v>
      </c>
      <c r="BT189" s="94">
        <f t="shared" si="251"/>
        <v>4.781961448167519</v>
      </c>
      <c r="BU189" s="90">
        <f t="shared" si="185"/>
        <v>4.781961448167519</v>
      </c>
      <c r="BV189" s="94">
        <f t="shared" si="252"/>
        <v>5.8555327529828807</v>
      </c>
      <c r="BW189" s="94">
        <f t="shared" si="253"/>
        <v>0</v>
      </c>
      <c r="BX189" s="94">
        <f t="shared" si="254"/>
        <v>2.5447787918681808</v>
      </c>
      <c r="BY189" s="94">
        <f t="shared" si="255"/>
        <v>3.306359381830438</v>
      </c>
      <c r="BZ189" s="94">
        <f t="shared" si="256"/>
        <v>4.0679399717926978</v>
      </c>
      <c r="CA189" s="94">
        <f t="shared" si="257"/>
        <v>4.1965302445160173</v>
      </c>
      <c r="CB189" s="94">
        <f t="shared" si="258"/>
        <v>5.7525775260844112</v>
      </c>
      <c r="CC189" s="94">
        <f t="shared" si="259"/>
        <v>0</v>
      </c>
      <c r="CD189" s="94">
        <f t="shared" si="260"/>
        <v>2.2489991917081262</v>
      </c>
      <c r="CE189" s="94">
        <f t="shared" si="261"/>
        <v>2.573221485569086</v>
      </c>
      <c r="CF189" s="94">
        <f t="shared" si="262"/>
        <v>2.8974437794300463</v>
      </c>
      <c r="CG189" s="94">
        <f t="shared" si="263"/>
        <v>3.3862186531571865</v>
      </c>
      <c r="CH189" s="94">
        <f t="shared" si="264"/>
        <v>4.4385250771026001</v>
      </c>
      <c r="CI189" s="94">
        <f t="shared" si="265"/>
        <v>0</v>
      </c>
    </row>
    <row r="190" spans="1:87" x14ac:dyDescent="0.4">
      <c r="A190" s="86">
        <v>188</v>
      </c>
      <c r="B190" s="97" t="s">
        <v>239</v>
      </c>
      <c r="C190" s="98" t="s">
        <v>346</v>
      </c>
      <c r="D190" s="94">
        <f t="shared" si="186"/>
        <v>2.54</v>
      </c>
      <c r="E190" s="94">
        <f t="shared" si="187"/>
        <v>1.5957179556152998</v>
      </c>
      <c r="F190" s="94">
        <f t="shared" si="188"/>
        <v>2.2455307902444996</v>
      </c>
      <c r="G190" s="94">
        <f t="shared" si="189"/>
        <v>2.8953436248736999</v>
      </c>
      <c r="H190" s="90">
        <f t="shared" si="182"/>
        <v>2.8953436248736999</v>
      </c>
      <c r="I190" s="94">
        <f t="shared" si="190"/>
        <v>3.5453522963694</v>
      </c>
      <c r="J190" s="94">
        <f t="shared" si="191"/>
        <v>0</v>
      </c>
      <c r="K190" s="94">
        <f t="shared" si="192"/>
        <v>1.5708988967341997</v>
      </c>
      <c r="L190" s="94">
        <f t="shared" si="193"/>
        <v>2.0410248784540999</v>
      </c>
      <c r="M190" s="94">
        <f t="shared" si="194"/>
        <v>2.5111508601739998</v>
      </c>
      <c r="N190" s="94">
        <f t="shared" si="195"/>
        <v>2.5905170142708998</v>
      </c>
      <c r="O190" s="94">
        <f t="shared" si="196"/>
        <v>3.5510707328711999</v>
      </c>
      <c r="P190" s="94">
        <f t="shared" si="197"/>
        <v>0</v>
      </c>
      <c r="Q190" s="94">
        <f t="shared" si="198"/>
        <v>1.5572425392435996</v>
      </c>
      <c r="R190" s="94">
        <f t="shared" si="199"/>
        <v>1.6255112709054997</v>
      </c>
      <c r="S190" s="94">
        <f t="shared" si="200"/>
        <v>1.8303174658912003</v>
      </c>
      <c r="T190" s="94">
        <f t="shared" si="201"/>
        <v>2.1390869254061999</v>
      </c>
      <c r="U190" s="94">
        <f t="shared" si="202"/>
        <v>2.8038355850537995</v>
      </c>
      <c r="V190" s="94">
        <f t="shared" si="203"/>
        <v>0</v>
      </c>
      <c r="W190" s="94">
        <f t="shared" si="204"/>
        <v>1.4093595934538998</v>
      </c>
      <c r="X190" s="94">
        <f t="shared" si="205"/>
        <v>1.9832791144187996</v>
      </c>
      <c r="Y190" s="94">
        <f t="shared" si="206"/>
        <v>2.5571986353836995</v>
      </c>
      <c r="Z190" s="90">
        <f t="shared" si="183"/>
        <v>2.5571986353836995</v>
      </c>
      <c r="AA190" s="94">
        <f t="shared" si="207"/>
        <v>3.1313009374239997</v>
      </c>
      <c r="AB190" s="94">
        <f t="shared" si="208"/>
        <v>0</v>
      </c>
      <c r="AC190" s="94">
        <f t="shared" si="209"/>
        <v>1.3608442737262998</v>
      </c>
      <c r="AD190" s="94">
        <f t="shared" si="210"/>
        <v>1.7681066212996999</v>
      </c>
      <c r="AE190" s="94">
        <f t="shared" si="211"/>
        <v>2.1753689688731002</v>
      </c>
      <c r="AF190" s="94">
        <f t="shared" si="212"/>
        <v>2.2441338205968</v>
      </c>
      <c r="AG190" s="94">
        <f t="shared" si="213"/>
        <v>3.0762446663552998</v>
      </c>
      <c r="AH190" s="94">
        <f t="shared" si="214"/>
        <v>0</v>
      </c>
      <c r="AI190" s="94">
        <f t="shared" si="215"/>
        <v>1.2026733645498</v>
      </c>
      <c r="AJ190" s="94">
        <f t="shared" si="216"/>
        <v>1.3760542703577998</v>
      </c>
      <c r="AK190" s="94">
        <f t="shared" si="217"/>
        <v>1.5494351761657996</v>
      </c>
      <c r="AL190" s="94">
        <f t="shared" si="218"/>
        <v>1.8108121139878002</v>
      </c>
      <c r="AM190" s="94">
        <f t="shared" si="219"/>
        <v>2.3735428219799997</v>
      </c>
      <c r="AN190" s="94">
        <f t="shared" si="220"/>
        <v>0</v>
      </c>
      <c r="AO190" s="94">
        <f t="shared" si="221"/>
        <v>0.45</v>
      </c>
      <c r="AP190" s="94">
        <f t="shared" si="222"/>
        <v>3.5956954268509995</v>
      </c>
      <c r="AQ190" s="94">
        <f t="shared" si="223"/>
        <v>3.9165676047156999</v>
      </c>
      <c r="AR190" s="94">
        <f t="shared" si="224"/>
        <v>0</v>
      </c>
      <c r="AS190" s="94">
        <f t="shared" si="225"/>
        <v>2.6744657510438996</v>
      </c>
      <c r="AT190" s="94">
        <f t="shared" si="226"/>
        <v>2.8853951120555008</v>
      </c>
      <c r="AU190" s="94">
        <f t="shared" si="227"/>
        <v>0</v>
      </c>
      <c r="AV190" s="94">
        <f t="shared" si="228"/>
        <v>2.9568886241190997</v>
      </c>
      <c r="AW190" s="94">
        <f t="shared" si="229"/>
        <v>2.9963693364055</v>
      </c>
      <c r="AX190" s="94">
        <f t="shared" si="230"/>
        <v>0</v>
      </c>
      <c r="AY190" s="94">
        <f t="shared" si="231"/>
        <v>0</v>
      </c>
      <c r="AZ190" s="94">
        <f t="shared" si="232"/>
        <v>2.983992577000611</v>
      </c>
      <c r="BA190" s="94">
        <f t="shared" si="233"/>
        <v>4.1991425777572147</v>
      </c>
      <c r="BB190" s="94">
        <f t="shared" si="234"/>
        <v>5.4142925785138196</v>
      </c>
      <c r="BC190" s="90">
        <f t="shared" si="184"/>
        <v>5.4142925785138196</v>
      </c>
      <c r="BD190" s="94">
        <f t="shared" si="235"/>
        <v>6.6298087942107777</v>
      </c>
      <c r="BE190" s="94">
        <f t="shared" si="236"/>
        <v>0</v>
      </c>
      <c r="BF190" s="94">
        <f t="shared" si="237"/>
        <v>2.9375809368929535</v>
      </c>
      <c r="BG190" s="94">
        <f t="shared" si="238"/>
        <v>3.8167165227091671</v>
      </c>
      <c r="BH190" s="94">
        <f t="shared" si="239"/>
        <v>4.6958521085253793</v>
      </c>
      <c r="BI190" s="94">
        <f t="shared" si="240"/>
        <v>4.8442668166865834</v>
      </c>
      <c r="BJ190" s="94">
        <f t="shared" si="241"/>
        <v>6.6405022704691445</v>
      </c>
      <c r="BK190" s="94">
        <f t="shared" si="242"/>
        <v>0</v>
      </c>
      <c r="BL190" s="94">
        <f t="shared" si="243"/>
        <v>2.9120435483855314</v>
      </c>
      <c r="BM190" s="94">
        <f t="shared" si="244"/>
        <v>3.0397060765932848</v>
      </c>
      <c r="BN190" s="94">
        <f t="shared" si="245"/>
        <v>3.4226936612165448</v>
      </c>
      <c r="BO190" s="94">
        <f t="shared" si="246"/>
        <v>4.0000925505095939</v>
      </c>
      <c r="BP190" s="94">
        <f t="shared" si="247"/>
        <v>5.243172544050605</v>
      </c>
      <c r="BQ190" s="94">
        <f t="shared" si="248"/>
        <v>0</v>
      </c>
      <c r="BR190" s="94">
        <f t="shared" si="249"/>
        <v>2.6355024397587923</v>
      </c>
      <c r="BS190" s="94">
        <f t="shared" si="250"/>
        <v>3.7087319439631559</v>
      </c>
      <c r="BT190" s="94">
        <f t="shared" si="251"/>
        <v>4.781961448167519</v>
      </c>
      <c r="BU190" s="90">
        <f t="shared" si="185"/>
        <v>4.781961448167519</v>
      </c>
      <c r="BV190" s="94">
        <f t="shared" si="252"/>
        <v>5.8555327529828807</v>
      </c>
      <c r="BW190" s="94">
        <f t="shared" si="253"/>
        <v>0</v>
      </c>
      <c r="BX190" s="94">
        <f t="shared" si="254"/>
        <v>2.5447787918681808</v>
      </c>
      <c r="BY190" s="94">
        <f t="shared" si="255"/>
        <v>3.306359381830438</v>
      </c>
      <c r="BZ190" s="94">
        <f t="shared" si="256"/>
        <v>4.0679399717926978</v>
      </c>
      <c r="CA190" s="94">
        <f t="shared" si="257"/>
        <v>4.1965302445160173</v>
      </c>
      <c r="CB190" s="94">
        <f t="shared" si="258"/>
        <v>5.7525775260844112</v>
      </c>
      <c r="CC190" s="94">
        <f t="shared" si="259"/>
        <v>0</v>
      </c>
      <c r="CD190" s="94">
        <f t="shared" si="260"/>
        <v>2.2489991917081262</v>
      </c>
      <c r="CE190" s="94">
        <f t="shared" si="261"/>
        <v>2.573221485569086</v>
      </c>
      <c r="CF190" s="94">
        <f t="shared" si="262"/>
        <v>2.8974437794300463</v>
      </c>
      <c r="CG190" s="94">
        <f t="shared" si="263"/>
        <v>3.3862186531571865</v>
      </c>
      <c r="CH190" s="94">
        <f t="shared" si="264"/>
        <v>4.4385250771026001</v>
      </c>
      <c r="CI190" s="94">
        <f t="shared" si="265"/>
        <v>0</v>
      </c>
    </row>
    <row r="191" spans="1:87" ht="42" x14ac:dyDescent="0.4">
      <c r="A191" s="86">
        <v>189</v>
      </c>
      <c r="B191" s="97" t="s">
        <v>240</v>
      </c>
      <c r="C191" s="98" t="s">
        <v>346</v>
      </c>
      <c r="D191" s="94">
        <f t="shared" si="186"/>
        <v>2.54</v>
      </c>
      <c r="E191" s="94">
        <f t="shared" si="187"/>
        <v>1.5957179556152998</v>
      </c>
      <c r="F191" s="94">
        <f t="shared" si="188"/>
        <v>2.2455307902444996</v>
      </c>
      <c r="G191" s="94">
        <f t="shared" si="189"/>
        <v>2.8953436248736999</v>
      </c>
      <c r="H191" s="90">
        <f t="shared" si="182"/>
        <v>2.8953436248736999</v>
      </c>
      <c r="I191" s="94">
        <f t="shared" si="190"/>
        <v>3.5453522963694</v>
      </c>
      <c r="J191" s="94">
        <f t="shared" si="191"/>
        <v>0</v>
      </c>
      <c r="K191" s="94">
        <f t="shared" si="192"/>
        <v>1.5708988967341997</v>
      </c>
      <c r="L191" s="94">
        <f t="shared" si="193"/>
        <v>2.0410248784540999</v>
      </c>
      <c r="M191" s="94">
        <f t="shared" si="194"/>
        <v>2.5111508601739998</v>
      </c>
      <c r="N191" s="94">
        <f t="shared" si="195"/>
        <v>2.5905170142708998</v>
      </c>
      <c r="O191" s="94">
        <f t="shared" si="196"/>
        <v>3.5510707328711999</v>
      </c>
      <c r="P191" s="94">
        <f t="shared" si="197"/>
        <v>0</v>
      </c>
      <c r="Q191" s="94">
        <f t="shared" si="198"/>
        <v>1.5572425392435996</v>
      </c>
      <c r="R191" s="94">
        <f t="shared" si="199"/>
        <v>1.6255112709054997</v>
      </c>
      <c r="S191" s="94">
        <f t="shared" si="200"/>
        <v>1.8303174658912003</v>
      </c>
      <c r="T191" s="94">
        <f t="shared" si="201"/>
        <v>2.1390869254061999</v>
      </c>
      <c r="U191" s="94">
        <f t="shared" si="202"/>
        <v>2.8038355850537995</v>
      </c>
      <c r="V191" s="94">
        <f t="shared" si="203"/>
        <v>0</v>
      </c>
      <c r="W191" s="94">
        <f t="shared" si="204"/>
        <v>1.4093595934538998</v>
      </c>
      <c r="X191" s="94">
        <f t="shared" si="205"/>
        <v>1.9832791144187996</v>
      </c>
      <c r="Y191" s="94">
        <f t="shared" si="206"/>
        <v>2.5571986353836995</v>
      </c>
      <c r="Z191" s="90">
        <f t="shared" si="183"/>
        <v>2.5571986353836995</v>
      </c>
      <c r="AA191" s="94">
        <f t="shared" si="207"/>
        <v>3.1313009374239997</v>
      </c>
      <c r="AB191" s="94">
        <f t="shared" si="208"/>
        <v>0</v>
      </c>
      <c r="AC191" s="94">
        <f t="shared" si="209"/>
        <v>1.3608442737262998</v>
      </c>
      <c r="AD191" s="94">
        <f t="shared" si="210"/>
        <v>1.7681066212996999</v>
      </c>
      <c r="AE191" s="94">
        <f t="shared" si="211"/>
        <v>2.1753689688731002</v>
      </c>
      <c r="AF191" s="94">
        <f t="shared" si="212"/>
        <v>2.2441338205968</v>
      </c>
      <c r="AG191" s="94">
        <f t="shared" si="213"/>
        <v>3.0762446663552998</v>
      </c>
      <c r="AH191" s="94">
        <f t="shared" si="214"/>
        <v>0</v>
      </c>
      <c r="AI191" s="94">
        <f t="shared" si="215"/>
        <v>1.2026733645498</v>
      </c>
      <c r="AJ191" s="94">
        <f t="shared" si="216"/>
        <v>1.3760542703577998</v>
      </c>
      <c r="AK191" s="94">
        <f t="shared" si="217"/>
        <v>1.5494351761657996</v>
      </c>
      <c r="AL191" s="94">
        <f t="shared" si="218"/>
        <v>1.8108121139878002</v>
      </c>
      <c r="AM191" s="94">
        <f t="shared" si="219"/>
        <v>2.3735428219799997</v>
      </c>
      <c r="AN191" s="94">
        <f t="shared" si="220"/>
        <v>0</v>
      </c>
      <c r="AO191" s="94">
        <f t="shared" si="221"/>
        <v>0.45</v>
      </c>
      <c r="AP191" s="94">
        <f t="shared" si="222"/>
        <v>3.5956954268509995</v>
      </c>
      <c r="AQ191" s="94">
        <f t="shared" si="223"/>
        <v>3.9165676047156999</v>
      </c>
      <c r="AR191" s="94">
        <f t="shared" si="224"/>
        <v>0</v>
      </c>
      <c r="AS191" s="94">
        <f t="shared" si="225"/>
        <v>2.6744657510438996</v>
      </c>
      <c r="AT191" s="94">
        <f t="shared" si="226"/>
        <v>2.8853951120555008</v>
      </c>
      <c r="AU191" s="94">
        <f t="shared" si="227"/>
        <v>0</v>
      </c>
      <c r="AV191" s="94">
        <f t="shared" si="228"/>
        <v>2.9568886241190997</v>
      </c>
      <c r="AW191" s="94">
        <f t="shared" si="229"/>
        <v>2.9963693364055</v>
      </c>
      <c r="AX191" s="94">
        <f t="shared" si="230"/>
        <v>0</v>
      </c>
      <c r="AY191" s="94">
        <f t="shared" si="231"/>
        <v>0</v>
      </c>
      <c r="AZ191" s="94">
        <f t="shared" si="232"/>
        <v>2.983992577000611</v>
      </c>
      <c r="BA191" s="94">
        <f t="shared" si="233"/>
        <v>4.1991425777572147</v>
      </c>
      <c r="BB191" s="94">
        <f t="shared" si="234"/>
        <v>5.4142925785138196</v>
      </c>
      <c r="BC191" s="90">
        <f t="shared" si="184"/>
        <v>5.4142925785138196</v>
      </c>
      <c r="BD191" s="94">
        <f t="shared" si="235"/>
        <v>6.6298087942107777</v>
      </c>
      <c r="BE191" s="94">
        <f t="shared" si="236"/>
        <v>0</v>
      </c>
      <c r="BF191" s="94">
        <f t="shared" si="237"/>
        <v>2.9375809368929535</v>
      </c>
      <c r="BG191" s="94">
        <f t="shared" si="238"/>
        <v>3.8167165227091671</v>
      </c>
      <c r="BH191" s="94">
        <f t="shared" si="239"/>
        <v>4.6958521085253793</v>
      </c>
      <c r="BI191" s="94">
        <f t="shared" si="240"/>
        <v>4.8442668166865834</v>
      </c>
      <c r="BJ191" s="94">
        <f t="shared" si="241"/>
        <v>6.6405022704691445</v>
      </c>
      <c r="BK191" s="94">
        <f t="shared" si="242"/>
        <v>0</v>
      </c>
      <c r="BL191" s="94">
        <f t="shared" si="243"/>
        <v>2.9120435483855314</v>
      </c>
      <c r="BM191" s="94">
        <f t="shared" si="244"/>
        <v>3.0397060765932848</v>
      </c>
      <c r="BN191" s="94">
        <f t="shared" si="245"/>
        <v>3.4226936612165448</v>
      </c>
      <c r="BO191" s="94">
        <f t="shared" si="246"/>
        <v>4.0000925505095939</v>
      </c>
      <c r="BP191" s="94">
        <f t="shared" si="247"/>
        <v>5.243172544050605</v>
      </c>
      <c r="BQ191" s="94">
        <f t="shared" si="248"/>
        <v>0</v>
      </c>
      <c r="BR191" s="94">
        <f t="shared" si="249"/>
        <v>2.6355024397587923</v>
      </c>
      <c r="BS191" s="94">
        <f t="shared" si="250"/>
        <v>3.7087319439631559</v>
      </c>
      <c r="BT191" s="94">
        <f t="shared" si="251"/>
        <v>4.781961448167519</v>
      </c>
      <c r="BU191" s="90">
        <f t="shared" si="185"/>
        <v>4.781961448167519</v>
      </c>
      <c r="BV191" s="94">
        <f t="shared" si="252"/>
        <v>5.8555327529828807</v>
      </c>
      <c r="BW191" s="94">
        <f t="shared" si="253"/>
        <v>0</v>
      </c>
      <c r="BX191" s="94">
        <f t="shared" si="254"/>
        <v>2.5447787918681808</v>
      </c>
      <c r="BY191" s="94">
        <f t="shared" si="255"/>
        <v>3.306359381830438</v>
      </c>
      <c r="BZ191" s="94">
        <f t="shared" si="256"/>
        <v>4.0679399717926978</v>
      </c>
      <c r="CA191" s="94">
        <f t="shared" si="257"/>
        <v>4.1965302445160173</v>
      </c>
      <c r="CB191" s="94">
        <f t="shared" si="258"/>
        <v>5.7525775260844112</v>
      </c>
      <c r="CC191" s="94">
        <f t="shared" si="259"/>
        <v>0</v>
      </c>
      <c r="CD191" s="94">
        <f t="shared" si="260"/>
        <v>2.2489991917081262</v>
      </c>
      <c r="CE191" s="94">
        <f t="shared" si="261"/>
        <v>2.573221485569086</v>
      </c>
      <c r="CF191" s="94">
        <f t="shared" si="262"/>
        <v>2.8974437794300463</v>
      </c>
      <c r="CG191" s="94">
        <f t="shared" si="263"/>
        <v>3.3862186531571865</v>
      </c>
      <c r="CH191" s="94">
        <f t="shared" si="264"/>
        <v>4.4385250771026001</v>
      </c>
      <c r="CI191" s="94">
        <f t="shared" si="265"/>
        <v>0</v>
      </c>
    </row>
    <row r="192" spans="1:87" x14ac:dyDescent="0.4">
      <c r="A192" s="86">
        <v>190</v>
      </c>
      <c r="B192" s="97" t="s">
        <v>241</v>
      </c>
      <c r="C192" s="98" t="s">
        <v>346</v>
      </c>
      <c r="D192" s="94">
        <f t="shared" si="186"/>
        <v>2.54</v>
      </c>
      <c r="E192" s="94">
        <f t="shared" si="187"/>
        <v>1.5957179556152998</v>
      </c>
      <c r="F192" s="94">
        <f t="shared" si="188"/>
        <v>2.2455307902444996</v>
      </c>
      <c r="G192" s="94">
        <f t="shared" si="189"/>
        <v>2.8953436248736999</v>
      </c>
      <c r="H192" s="90">
        <f t="shared" si="182"/>
        <v>2.8953436248736999</v>
      </c>
      <c r="I192" s="94">
        <f t="shared" si="190"/>
        <v>3.5453522963694</v>
      </c>
      <c r="J192" s="94">
        <f t="shared" si="191"/>
        <v>0</v>
      </c>
      <c r="K192" s="94">
        <f t="shared" si="192"/>
        <v>1.5708988967341997</v>
      </c>
      <c r="L192" s="94">
        <f t="shared" si="193"/>
        <v>2.0410248784540999</v>
      </c>
      <c r="M192" s="94">
        <f t="shared" si="194"/>
        <v>2.5111508601739998</v>
      </c>
      <c r="N192" s="94">
        <f t="shared" si="195"/>
        <v>2.5905170142708998</v>
      </c>
      <c r="O192" s="94">
        <f t="shared" si="196"/>
        <v>3.5510707328711999</v>
      </c>
      <c r="P192" s="94">
        <f t="shared" si="197"/>
        <v>0</v>
      </c>
      <c r="Q192" s="94">
        <f t="shared" si="198"/>
        <v>1.5572425392435996</v>
      </c>
      <c r="R192" s="94">
        <f t="shared" si="199"/>
        <v>1.6255112709054997</v>
      </c>
      <c r="S192" s="94">
        <f t="shared" si="200"/>
        <v>1.8303174658912003</v>
      </c>
      <c r="T192" s="94">
        <f t="shared" si="201"/>
        <v>2.1390869254061999</v>
      </c>
      <c r="U192" s="94">
        <f t="shared" si="202"/>
        <v>2.8038355850537995</v>
      </c>
      <c r="V192" s="94">
        <f t="shared" si="203"/>
        <v>0</v>
      </c>
      <c r="W192" s="94">
        <f t="shared" si="204"/>
        <v>1.4093595934538998</v>
      </c>
      <c r="X192" s="94">
        <f t="shared" si="205"/>
        <v>1.9832791144187996</v>
      </c>
      <c r="Y192" s="94">
        <f t="shared" si="206"/>
        <v>2.5571986353836995</v>
      </c>
      <c r="Z192" s="90">
        <f t="shared" si="183"/>
        <v>2.5571986353836995</v>
      </c>
      <c r="AA192" s="94">
        <f t="shared" si="207"/>
        <v>3.1313009374239997</v>
      </c>
      <c r="AB192" s="94">
        <f t="shared" si="208"/>
        <v>0</v>
      </c>
      <c r="AC192" s="94">
        <f t="shared" si="209"/>
        <v>1.3608442737262998</v>
      </c>
      <c r="AD192" s="94">
        <f t="shared" si="210"/>
        <v>1.7681066212996999</v>
      </c>
      <c r="AE192" s="94">
        <f t="shared" si="211"/>
        <v>2.1753689688731002</v>
      </c>
      <c r="AF192" s="94">
        <f t="shared" si="212"/>
        <v>2.2441338205968</v>
      </c>
      <c r="AG192" s="94">
        <f t="shared" si="213"/>
        <v>3.0762446663552998</v>
      </c>
      <c r="AH192" s="94">
        <f t="shared" si="214"/>
        <v>0</v>
      </c>
      <c r="AI192" s="94">
        <f t="shared" si="215"/>
        <v>1.2026733645498</v>
      </c>
      <c r="AJ192" s="94">
        <f t="shared" si="216"/>
        <v>1.3760542703577998</v>
      </c>
      <c r="AK192" s="94">
        <f t="shared" si="217"/>
        <v>1.5494351761657996</v>
      </c>
      <c r="AL192" s="94">
        <f t="shared" si="218"/>
        <v>1.8108121139878002</v>
      </c>
      <c r="AM192" s="94">
        <f t="shared" si="219"/>
        <v>2.3735428219799997</v>
      </c>
      <c r="AN192" s="94">
        <f t="shared" si="220"/>
        <v>0</v>
      </c>
      <c r="AO192" s="94">
        <f t="shared" si="221"/>
        <v>0.45</v>
      </c>
      <c r="AP192" s="94">
        <f t="shared" si="222"/>
        <v>3.5956954268509995</v>
      </c>
      <c r="AQ192" s="94">
        <f t="shared" si="223"/>
        <v>3.9165676047156999</v>
      </c>
      <c r="AR192" s="94">
        <f t="shared" si="224"/>
        <v>0</v>
      </c>
      <c r="AS192" s="94">
        <f t="shared" si="225"/>
        <v>2.6744657510438996</v>
      </c>
      <c r="AT192" s="94">
        <f t="shared" si="226"/>
        <v>2.8853951120555008</v>
      </c>
      <c r="AU192" s="94">
        <f t="shared" si="227"/>
        <v>0</v>
      </c>
      <c r="AV192" s="94">
        <f t="shared" si="228"/>
        <v>2.9568886241190997</v>
      </c>
      <c r="AW192" s="94">
        <f t="shared" si="229"/>
        <v>2.9963693364055</v>
      </c>
      <c r="AX192" s="94">
        <f t="shared" si="230"/>
        <v>0</v>
      </c>
      <c r="AY192" s="94">
        <f t="shared" si="231"/>
        <v>0</v>
      </c>
      <c r="AZ192" s="94">
        <f t="shared" si="232"/>
        <v>2.983992577000611</v>
      </c>
      <c r="BA192" s="94">
        <f t="shared" si="233"/>
        <v>4.1991425777572147</v>
      </c>
      <c r="BB192" s="94">
        <f t="shared" si="234"/>
        <v>5.4142925785138196</v>
      </c>
      <c r="BC192" s="90">
        <f t="shared" si="184"/>
        <v>5.4142925785138196</v>
      </c>
      <c r="BD192" s="94">
        <f t="shared" si="235"/>
        <v>6.6298087942107777</v>
      </c>
      <c r="BE192" s="94">
        <f t="shared" si="236"/>
        <v>0</v>
      </c>
      <c r="BF192" s="94">
        <f t="shared" si="237"/>
        <v>2.9375809368929535</v>
      </c>
      <c r="BG192" s="94">
        <f t="shared" si="238"/>
        <v>3.8167165227091671</v>
      </c>
      <c r="BH192" s="94">
        <f t="shared" si="239"/>
        <v>4.6958521085253793</v>
      </c>
      <c r="BI192" s="94">
        <f t="shared" si="240"/>
        <v>4.8442668166865834</v>
      </c>
      <c r="BJ192" s="94">
        <f t="shared" si="241"/>
        <v>6.6405022704691445</v>
      </c>
      <c r="BK192" s="94">
        <f t="shared" si="242"/>
        <v>0</v>
      </c>
      <c r="BL192" s="94">
        <f t="shared" si="243"/>
        <v>2.9120435483855314</v>
      </c>
      <c r="BM192" s="94">
        <f t="shared" si="244"/>
        <v>3.0397060765932848</v>
      </c>
      <c r="BN192" s="94">
        <f t="shared" si="245"/>
        <v>3.4226936612165448</v>
      </c>
      <c r="BO192" s="94">
        <f t="shared" si="246"/>
        <v>4.0000925505095939</v>
      </c>
      <c r="BP192" s="94">
        <f t="shared" si="247"/>
        <v>5.243172544050605</v>
      </c>
      <c r="BQ192" s="94">
        <f t="shared" si="248"/>
        <v>0</v>
      </c>
      <c r="BR192" s="94">
        <f t="shared" si="249"/>
        <v>2.6355024397587923</v>
      </c>
      <c r="BS192" s="94">
        <f t="shared" si="250"/>
        <v>3.7087319439631559</v>
      </c>
      <c r="BT192" s="94">
        <f t="shared" si="251"/>
        <v>4.781961448167519</v>
      </c>
      <c r="BU192" s="90">
        <f t="shared" si="185"/>
        <v>4.781961448167519</v>
      </c>
      <c r="BV192" s="94">
        <f t="shared" si="252"/>
        <v>5.8555327529828807</v>
      </c>
      <c r="BW192" s="94">
        <f t="shared" si="253"/>
        <v>0</v>
      </c>
      <c r="BX192" s="94">
        <f t="shared" si="254"/>
        <v>2.5447787918681808</v>
      </c>
      <c r="BY192" s="94">
        <f t="shared" si="255"/>
        <v>3.306359381830438</v>
      </c>
      <c r="BZ192" s="94">
        <f t="shared" si="256"/>
        <v>4.0679399717926978</v>
      </c>
      <c r="CA192" s="94">
        <f t="shared" si="257"/>
        <v>4.1965302445160173</v>
      </c>
      <c r="CB192" s="94">
        <f t="shared" si="258"/>
        <v>5.7525775260844112</v>
      </c>
      <c r="CC192" s="94">
        <f t="shared" si="259"/>
        <v>0</v>
      </c>
      <c r="CD192" s="94">
        <f t="shared" si="260"/>
        <v>2.2489991917081262</v>
      </c>
      <c r="CE192" s="94">
        <f t="shared" si="261"/>
        <v>2.573221485569086</v>
      </c>
      <c r="CF192" s="94">
        <f t="shared" si="262"/>
        <v>2.8974437794300463</v>
      </c>
      <c r="CG192" s="94">
        <f t="shared" si="263"/>
        <v>3.3862186531571865</v>
      </c>
      <c r="CH192" s="94">
        <f t="shared" si="264"/>
        <v>4.4385250771026001</v>
      </c>
      <c r="CI192" s="94">
        <f t="shared" si="265"/>
        <v>0</v>
      </c>
    </row>
    <row r="193" spans="1:87" x14ac:dyDescent="0.4">
      <c r="A193" s="86">
        <v>191</v>
      </c>
      <c r="B193" s="97" t="s">
        <v>412</v>
      </c>
      <c r="C193" s="98" t="s">
        <v>346</v>
      </c>
      <c r="D193" s="94">
        <f t="shared" si="186"/>
        <v>2.54</v>
      </c>
      <c r="E193" s="94">
        <f t="shared" si="187"/>
        <v>1.5957179556152998</v>
      </c>
      <c r="F193" s="94">
        <f t="shared" si="188"/>
        <v>2.2455307902444996</v>
      </c>
      <c r="G193" s="94">
        <f t="shared" si="189"/>
        <v>2.8953436248736999</v>
      </c>
      <c r="H193" s="90">
        <f t="shared" si="182"/>
        <v>2.8953436248736999</v>
      </c>
      <c r="I193" s="94">
        <f t="shared" si="190"/>
        <v>3.5453522963694</v>
      </c>
      <c r="J193" s="94">
        <f t="shared" si="191"/>
        <v>0</v>
      </c>
      <c r="K193" s="94">
        <f t="shared" si="192"/>
        <v>1.5708988967341997</v>
      </c>
      <c r="L193" s="94">
        <f t="shared" si="193"/>
        <v>2.0410248784540999</v>
      </c>
      <c r="M193" s="94">
        <f t="shared" si="194"/>
        <v>2.5111508601739998</v>
      </c>
      <c r="N193" s="94">
        <f t="shared" si="195"/>
        <v>2.5905170142708998</v>
      </c>
      <c r="O193" s="94">
        <f t="shared" si="196"/>
        <v>3.5510707328711999</v>
      </c>
      <c r="P193" s="94">
        <f t="shared" si="197"/>
        <v>0</v>
      </c>
      <c r="Q193" s="94">
        <f t="shared" si="198"/>
        <v>1.5572425392435996</v>
      </c>
      <c r="R193" s="94">
        <f t="shared" si="199"/>
        <v>1.6255112709054997</v>
      </c>
      <c r="S193" s="94">
        <f t="shared" si="200"/>
        <v>1.8303174658912003</v>
      </c>
      <c r="T193" s="94">
        <f t="shared" si="201"/>
        <v>2.1390869254061999</v>
      </c>
      <c r="U193" s="94">
        <f t="shared" si="202"/>
        <v>2.8038355850537995</v>
      </c>
      <c r="V193" s="94">
        <f t="shared" si="203"/>
        <v>0</v>
      </c>
      <c r="W193" s="94">
        <f t="shared" si="204"/>
        <v>1.4093595934538998</v>
      </c>
      <c r="X193" s="94">
        <f t="shared" si="205"/>
        <v>1.9832791144187996</v>
      </c>
      <c r="Y193" s="94">
        <f t="shared" si="206"/>
        <v>2.5571986353836995</v>
      </c>
      <c r="Z193" s="90">
        <f t="shared" si="183"/>
        <v>2.5571986353836995</v>
      </c>
      <c r="AA193" s="94">
        <f t="shared" si="207"/>
        <v>3.1313009374239997</v>
      </c>
      <c r="AB193" s="94">
        <f t="shared" si="208"/>
        <v>0</v>
      </c>
      <c r="AC193" s="94">
        <f t="shared" si="209"/>
        <v>1.3608442737262998</v>
      </c>
      <c r="AD193" s="94">
        <f t="shared" si="210"/>
        <v>1.7681066212996999</v>
      </c>
      <c r="AE193" s="94">
        <f t="shared" si="211"/>
        <v>2.1753689688731002</v>
      </c>
      <c r="AF193" s="94">
        <f t="shared" si="212"/>
        <v>2.2441338205968</v>
      </c>
      <c r="AG193" s="94">
        <f t="shared" si="213"/>
        <v>3.0762446663552998</v>
      </c>
      <c r="AH193" s="94">
        <f t="shared" si="214"/>
        <v>0</v>
      </c>
      <c r="AI193" s="94">
        <f t="shared" si="215"/>
        <v>1.2026733645498</v>
      </c>
      <c r="AJ193" s="94">
        <f t="shared" si="216"/>
        <v>1.3760542703577998</v>
      </c>
      <c r="AK193" s="94">
        <f t="shared" si="217"/>
        <v>1.5494351761657996</v>
      </c>
      <c r="AL193" s="94">
        <f t="shared" si="218"/>
        <v>1.8108121139878002</v>
      </c>
      <c r="AM193" s="94">
        <f t="shared" si="219"/>
        <v>2.3735428219799997</v>
      </c>
      <c r="AN193" s="94">
        <f t="shared" si="220"/>
        <v>0</v>
      </c>
      <c r="AO193" s="94">
        <f t="shared" si="221"/>
        <v>0.45</v>
      </c>
      <c r="AP193" s="94">
        <f t="shared" si="222"/>
        <v>3.5956954268509995</v>
      </c>
      <c r="AQ193" s="94">
        <f t="shared" si="223"/>
        <v>3.9165676047156999</v>
      </c>
      <c r="AR193" s="94">
        <f t="shared" si="224"/>
        <v>0</v>
      </c>
      <c r="AS193" s="94">
        <f t="shared" si="225"/>
        <v>2.6744657510438996</v>
      </c>
      <c r="AT193" s="94">
        <f t="shared" si="226"/>
        <v>2.8853951120555008</v>
      </c>
      <c r="AU193" s="94">
        <f t="shared" si="227"/>
        <v>0</v>
      </c>
      <c r="AV193" s="94">
        <f t="shared" si="228"/>
        <v>2.9568886241190997</v>
      </c>
      <c r="AW193" s="94">
        <f t="shared" si="229"/>
        <v>2.9963693364055</v>
      </c>
      <c r="AX193" s="94">
        <f t="shared" si="230"/>
        <v>0</v>
      </c>
      <c r="AY193" s="94">
        <f t="shared" si="231"/>
        <v>0</v>
      </c>
      <c r="AZ193" s="94">
        <f t="shared" si="232"/>
        <v>2.983992577000611</v>
      </c>
      <c r="BA193" s="94">
        <f t="shared" si="233"/>
        <v>4.1991425777572147</v>
      </c>
      <c r="BB193" s="94">
        <f t="shared" si="234"/>
        <v>5.4142925785138196</v>
      </c>
      <c r="BC193" s="90">
        <f t="shared" si="184"/>
        <v>5.4142925785138196</v>
      </c>
      <c r="BD193" s="94">
        <f t="shared" si="235"/>
        <v>6.6298087942107777</v>
      </c>
      <c r="BE193" s="94">
        <f t="shared" si="236"/>
        <v>0</v>
      </c>
      <c r="BF193" s="94">
        <f t="shared" si="237"/>
        <v>2.9375809368929535</v>
      </c>
      <c r="BG193" s="94">
        <f t="shared" si="238"/>
        <v>3.8167165227091671</v>
      </c>
      <c r="BH193" s="94">
        <f t="shared" si="239"/>
        <v>4.6958521085253793</v>
      </c>
      <c r="BI193" s="94">
        <f t="shared" si="240"/>
        <v>4.8442668166865834</v>
      </c>
      <c r="BJ193" s="94">
        <f t="shared" si="241"/>
        <v>6.6405022704691445</v>
      </c>
      <c r="BK193" s="94">
        <f t="shared" si="242"/>
        <v>0</v>
      </c>
      <c r="BL193" s="94">
        <f t="shared" si="243"/>
        <v>2.9120435483855314</v>
      </c>
      <c r="BM193" s="94">
        <f t="shared" si="244"/>
        <v>3.0397060765932848</v>
      </c>
      <c r="BN193" s="94">
        <f t="shared" si="245"/>
        <v>3.4226936612165448</v>
      </c>
      <c r="BO193" s="94">
        <f t="shared" si="246"/>
        <v>4.0000925505095939</v>
      </c>
      <c r="BP193" s="94">
        <f t="shared" si="247"/>
        <v>5.243172544050605</v>
      </c>
      <c r="BQ193" s="94">
        <f t="shared" si="248"/>
        <v>0</v>
      </c>
      <c r="BR193" s="94">
        <f t="shared" si="249"/>
        <v>2.6355024397587923</v>
      </c>
      <c r="BS193" s="94">
        <f t="shared" si="250"/>
        <v>3.7087319439631559</v>
      </c>
      <c r="BT193" s="94">
        <f t="shared" si="251"/>
        <v>4.781961448167519</v>
      </c>
      <c r="BU193" s="90">
        <f t="shared" si="185"/>
        <v>4.781961448167519</v>
      </c>
      <c r="BV193" s="94">
        <f t="shared" si="252"/>
        <v>5.8555327529828807</v>
      </c>
      <c r="BW193" s="94">
        <f t="shared" si="253"/>
        <v>0</v>
      </c>
      <c r="BX193" s="94">
        <f t="shared" si="254"/>
        <v>2.5447787918681808</v>
      </c>
      <c r="BY193" s="94">
        <f t="shared" si="255"/>
        <v>3.306359381830438</v>
      </c>
      <c r="BZ193" s="94">
        <f t="shared" si="256"/>
        <v>4.0679399717926978</v>
      </c>
      <c r="CA193" s="94">
        <f t="shared" si="257"/>
        <v>4.1965302445160173</v>
      </c>
      <c r="CB193" s="94">
        <f t="shared" si="258"/>
        <v>5.7525775260844112</v>
      </c>
      <c r="CC193" s="94">
        <f t="shared" si="259"/>
        <v>0</v>
      </c>
      <c r="CD193" s="94">
        <f t="shared" si="260"/>
        <v>2.2489991917081262</v>
      </c>
      <c r="CE193" s="94">
        <f t="shared" si="261"/>
        <v>2.573221485569086</v>
      </c>
      <c r="CF193" s="94">
        <f t="shared" si="262"/>
        <v>2.8974437794300463</v>
      </c>
      <c r="CG193" s="94">
        <f t="shared" si="263"/>
        <v>3.3862186531571865</v>
      </c>
      <c r="CH193" s="94">
        <f t="shared" si="264"/>
        <v>4.4385250771026001</v>
      </c>
      <c r="CI193" s="94">
        <f t="shared" si="265"/>
        <v>0</v>
      </c>
    </row>
    <row r="194" spans="1:87" x14ac:dyDescent="0.4">
      <c r="A194" s="86">
        <v>192</v>
      </c>
      <c r="B194" s="97" t="s">
        <v>242</v>
      </c>
      <c r="C194" s="98" t="s">
        <v>346</v>
      </c>
      <c r="D194" s="94">
        <f t="shared" si="186"/>
        <v>2.54</v>
      </c>
      <c r="E194" s="94">
        <f t="shared" si="187"/>
        <v>1.5957179556152998</v>
      </c>
      <c r="F194" s="94">
        <f t="shared" si="188"/>
        <v>2.2455307902444996</v>
      </c>
      <c r="G194" s="94">
        <f t="shared" si="189"/>
        <v>2.8953436248736999</v>
      </c>
      <c r="H194" s="90">
        <f t="shared" si="182"/>
        <v>2.8953436248736999</v>
      </c>
      <c r="I194" s="94">
        <f t="shared" si="190"/>
        <v>3.5453522963694</v>
      </c>
      <c r="J194" s="94">
        <f t="shared" si="191"/>
        <v>0</v>
      </c>
      <c r="K194" s="94">
        <f t="shared" si="192"/>
        <v>1.5708988967341997</v>
      </c>
      <c r="L194" s="94">
        <f t="shared" si="193"/>
        <v>2.0410248784540999</v>
      </c>
      <c r="M194" s="94">
        <f t="shared" si="194"/>
        <v>2.5111508601739998</v>
      </c>
      <c r="N194" s="94">
        <f t="shared" si="195"/>
        <v>2.5905170142708998</v>
      </c>
      <c r="O194" s="94">
        <f t="shared" si="196"/>
        <v>3.5510707328711999</v>
      </c>
      <c r="P194" s="94">
        <f t="shared" si="197"/>
        <v>0</v>
      </c>
      <c r="Q194" s="94">
        <f t="shared" si="198"/>
        <v>1.5572425392435996</v>
      </c>
      <c r="R194" s="94">
        <f t="shared" si="199"/>
        <v>1.6255112709054997</v>
      </c>
      <c r="S194" s="94">
        <f t="shared" si="200"/>
        <v>1.8303174658912003</v>
      </c>
      <c r="T194" s="94">
        <f t="shared" si="201"/>
        <v>2.1390869254061999</v>
      </c>
      <c r="U194" s="94">
        <f t="shared" si="202"/>
        <v>2.8038355850537995</v>
      </c>
      <c r="V194" s="94">
        <f t="shared" si="203"/>
        <v>0</v>
      </c>
      <c r="W194" s="94">
        <f t="shared" si="204"/>
        <v>1.4093595934538998</v>
      </c>
      <c r="X194" s="94">
        <f t="shared" si="205"/>
        <v>1.9832791144187996</v>
      </c>
      <c r="Y194" s="94">
        <f t="shared" si="206"/>
        <v>2.5571986353836995</v>
      </c>
      <c r="Z194" s="90">
        <f t="shared" si="183"/>
        <v>2.5571986353836995</v>
      </c>
      <c r="AA194" s="94">
        <f t="shared" si="207"/>
        <v>3.1313009374239997</v>
      </c>
      <c r="AB194" s="94">
        <f t="shared" si="208"/>
        <v>0</v>
      </c>
      <c r="AC194" s="94">
        <f t="shared" si="209"/>
        <v>1.3608442737262998</v>
      </c>
      <c r="AD194" s="94">
        <f t="shared" si="210"/>
        <v>1.7681066212996999</v>
      </c>
      <c r="AE194" s="94">
        <f t="shared" si="211"/>
        <v>2.1753689688731002</v>
      </c>
      <c r="AF194" s="94">
        <f t="shared" si="212"/>
        <v>2.2441338205968</v>
      </c>
      <c r="AG194" s="94">
        <f t="shared" si="213"/>
        <v>3.0762446663552998</v>
      </c>
      <c r="AH194" s="94">
        <f t="shared" si="214"/>
        <v>0</v>
      </c>
      <c r="AI194" s="94">
        <f t="shared" si="215"/>
        <v>1.2026733645498</v>
      </c>
      <c r="AJ194" s="94">
        <f t="shared" si="216"/>
        <v>1.3760542703577998</v>
      </c>
      <c r="AK194" s="94">
        <f t="shared" si="217"/>
        <v>1.5494351761657996</v>
      </c>
      <c r="AL194" s="94">
        <f t="shared" si="218"/>
        <v>1.8108121139878002</v>
      </c>
      <c r="AM194" s="94">
        <f t="shared" si="219"/>
        <v>2.3735428219799997</v>
      </c>
      <c r="AN194" s="94">
        <f t="shared" si="220"/>
        <v>0</v>
      </c>
      <c r="AO194" s="94">
        <f t="shared" si="221"/>
        <v>0.45</v>
      </c>
      <c r="AP194" s="94">
        <f t="shared" si="222"/>
        <v>3.5956954268509995</v>
      </c>
      <c r="AQ194" s="94">
        <f t="shared" si="223"/>
        <v>3.9165676047156999</v>
      </c>
      <c r="AR194" s="94">
        <f t="shared" si="224"/>
        <v>0</v>
      </c>
      <c r="AS194" s="94">
        <f t="shared" si="225"/>
        <v>2.6744657510438996</v>
      </c>
      <c r="AT194" s="94">
        <f t="shared" si="226"/>
        <v>2.8853951120555008</v>
      </c>
      <c r="AU194" s="94">
        <f t="shared" si="227"/>
        <v>0</v>
      </c>
      <c r="AV194" s="94">
        <f t="shared" si="228"/>
        <v>2.9568886241190997</v>
      </c>
      <c r="AW194" s="94">
        <f t="shared" si="229"/>
        <v>2.9963693364055</v>
      </c>
      <c r="AX194" s="94">
        <f t="shared" si="230"/>
        <v>0</v>
      </c>
      <c r="AY194" s="94">
        <f t="shared" si="231"/>
        <v>0</v>
      </c>
      <c r="AZ194" s="94">
        <f t="shared" si="232"/>
        <v>2.983992577000611</v>
      </c>
      <c r="BA194" s="94">
        <f t="shared" si="233"/>
        <v>4.1991425777572147</v>
      </c>
      <c r="BB194" s="94">
        <f t="shared" si="234"/>
        <v>5.4142925785138196</v>
      </c>
      <c r="BC194" s="90">
        <f t="shared" si="184"/>
        <v>5.4142925785138196</v>
      </c>
      <c r="BD194" s="94">
        <f t="shared" si="235"/>
        <v>6.6298087942107777</v>
      </c>
      <c r="BE194" s="94">
        <f t="shared" si="236"/>
        <v>0</v>
      </c>
      <c r="BF194" s="94">
        <f t="shared" si="237"/>
        <v>2.9375809368929535</v>
      </c>
      <c r="BG194" s="94">
        <f t="shared" si="238"/>
        <v>3.8167165227091671</v>
      </c>
      <c r="BH194" s="94">
        <f t="shared" si="239"/>
        <v>4.6958521085253793</v>
      </c>
      <c r="BI194" s="94">
        <f t="shared" si="240"/>
        <v>4.8442668166865834</v>
      </c>
      <c r="BJ194" s="94">
        <f t="shared" si="241"/>
        <v>6.6405022704691445</v>
      </c>
      <c r="BK194" s="94">
        <f t="shared" si="242"/>
        <v>0</v>
      </c>
      <c r="BL194" s="94">
        <f t="shared" si="243"/>
        <v>2.9120435483855314</v>
      </c>
      <c r="BM194" s="94">
        <f t="shared" si="244"/>
        <v>3.0397060765932848</v>
      </c>
      <c r="BN194" s="94">
        <f t="shared" si="245"/>
        <v>3.4226936612165448</v>
      </c>
      <c r="BO194" s="94">
        <f t="shared" si="246"/>
        <v>4.0000925505095939</v>
      </c>
      <c r="BP194" s="94">
        <f t="shared" si="247"/>
        <v>5.243172544050605</v>
      </c>
      <c r="BQ194" s="94">
        <f t="shared" si="248"/>
        <v>0</v>
      </c>
      <c r="BR194" s="94">
        <f t="shared" si="249"/>
        <v>2.6355024397587923</v>
      </c>
      <c r="BS194" s="94">
        <f t="shared" si="250"/>
        <v>3.7087319439631559</v>
      </c>
      <c r="BT194" s="94">
        <f t="shared" si="251"/>
        <v>4.781961448167519</v>
      </c>
      <c r="BU194" s="90">
        <f t="shared" si="185"/>
        <v>4.781961448167519</v>
      </c>
      <c r="BV194" s="94">
        <f t="shared" si="252"/>
        <v>5.8555327529828807</v>
      </c>
      <c r="BW194" s="94">
        <f t="shared" si="253"/>
        <v>0</v>
      </c>
      <c r="BX194" s="94">
        <f t="shared" si="254"/>
        <v>2.5447787918681808</v>
      </c>
      <c r="BY194" s="94">
        <f t="shared" si="255"/>
        <v>3.306359381830438</v>
      </c>
      <c r="BZ194" s="94">
        <f t="shared" si="256"/>
        <v>4.0679399717926978</v>
      </c>
      <c r="CA194" s="94">
        <f t="shared" si="257"/>
        <v>4.1965302445160173</v>
      </c>
      <c r="CB194" s="94">
        <f t="shared" si="258"/>
        <v>5.7525775260844112</v>
      </c>
      <c r="CC194" s="94">
        <f t="shared" si="259"/>
        <v>0</v>
      </c>
      <c r="CD194" s="94">
        <f t="shared" si="260"/>
        <v>2.2489991917081262</v>
      </c>
      <c r="CE194" s="94">
        <f t="shared" si="261"/>
        <v>2.573221485569086</v>
      </c>
      <c r="CF194" s="94">
        <f t="shared" si="262"/>
        <v>2.8974437794300463</v>
      </c>
      <c r="CG194" s="94">
        <f t="shared" si="263"/>
        <v>3.3862186531571865</v>
      </c>
      <c r="CH194" s="94">
        <f t="shared" si="264"/>
        <v>4.4385250771026001</v>
      </c>
      <c r="CI194" s="94">
        <f t="shared" si="265"/>
        <v>0</v>
      </c>
    </row>
    <row r="195" spans="1:87" x14ac:dyDescent="0.4">
      <c r="A195" s="86">
        <v>193</v>
      </c>
      <c r="B195" s="97" t="s">
        <v>243</v>
      </c>
      <c r="C195" s="98" t="s">
        <v>346</v>
      </c>
      <c r="D195" s="94">
        <f t="shared" si="186"/>
        <v>2.54</v>
      </c>
      <c r="E195" s="94">
        <f t="shared" si="187"/>
        <v>1.5957179556152998</v>
      </c>
      <c r="F195" s="94">
        <f t="shared" si="188"/>
        <v>2.2455307902444996</v>
      </c>
      <c r="G195" s="94">
        <f t="shared" si="189"/>
        <v>2.8953436248736999</v>
      </c>
      <c r="H195" s="90">
        <f t="shared" si="182"/>
        <v>2.8953436248736999</v>
      </c>
      <c r="I195" s="94">
        <f t="shared" si="190"/>
        <v>3.5453522963694</v>
      </c>
      <c r="J195" s="94">
        <f t="shared" si="191"/>
        <v>0</v>
      </c>
      <c r="K195" s="94">
        <f t="shared" si="192"/>
        <v>1.5708988967341997</v>
      </c>
      <c r="L195" s="94">
        <f t="shared" si="193"/>
        <v>2.0410248784540999</v>
      </c>
      <c r="M195" s="94">
        <f t="shared" si="194"/>
        <v>2.5111508601739998</v>
      </c>
      <c r="N195" s="94">
        <f t="shared" si="195"/>
        <v>2.5905170142708998</v>
      </c>
      <c r="O195" s="94">
        <f t="shared" si="196"/>
        <v>3.5510707328711999</v>
      </c>
      <c r="P195" s="94">
        <f t="shared" si="197"/>
        <v>0</v>
      </c>
      <c r="Q195" s="94">
        <f t="shared" si="198"/>
        <v>1.5572425392435996</v>
      </c>
      <c r="R195" s="94">
        <f t="shared" si="199"/>
        <v>1.6255112709054997</v>
      </c>
      <c r="S195" s="94">
        <f t="shared" si="200"/>
        <v>1.8303174658912003</v>
      </c>
      <c r="T195" s="94">
        <f t="shared" si="201"/>
        <v>2.1390869254061999</v>
      </c>
      <c r="U195" s="94">
        <f t="shared" si="202"/>
        <v>2.8038355850537995</v>
      </c>
      <c r="V195" s="94">
        <f t="shared" si="203"/>
        <v>0</v>
      </c>
      <c r="W195" s="94">
        <f t="shared" si="204"/>
        <v>1.4093595934538998</v>
      </c>
      <c r="X195" s="94">
        <f t="shared" si="205"/>
        <v>1.9832791144187996</v>
      </c>
      <c r="Y195" s="94">
        <f t="shared" si="206"/>
        <v>2.5571986353836995</v>
      </c>
      <c r="Z195" s="90">
        <f t="shared" si="183"/>
        <v>2.5571986353836995</v>
      </c>
      <c r="AA195" s="94">
        <f t="shared" si="207"/>
        <v>3.1313009374239997</v>
      </c>
      <c r="AB195" s="94">
        <f t="shared" si="208"/>
        <v>0</v>
      </c>
      <c r="AC195" s="94">
        <f t="shared" si="209"/>
        <v>1.3608442737262998</v>
      </c>
      <c r="AD195" s="94">
        <f t="shared" si="210"/>
        <v>1.7681066212996999</v>
      </c>
      <c r="AE195" s="94">
        <f t="shared" si="211"/>
        <v>2.1753689688731002</v>
      </c>
      <c r="AF195" s="94">
        <f t="shared" si="212"/>
        <v>2.2441338205968</v>
      </c>
      <c r="AG195" s="94">
        <f t="shared" si="213"/>
        <v>3.0762446663552998</v>
      </c>
      <c r="AH195" s="94">
        <f t="shared" si="214"/>
        <v>0</v>
      </c>
      <c r="AI195" s="94">
        <f t="shared" si="215"/>
        <v>1.2026733645498</v>
      </c>
      <c r="AJ195" s="94">
        <f t="shared" si="216"/>
        <v>1.3760542703577998</v>
      </c>
      <c r="AK195" s="94">
        <f t="shared" si="217"/>
        <v>1.5494351761657996</v>
      </c>
      <c r="AL195" s="94">
        <f t="shared" si="218"/>
        <v>1.8108121139878002</v>
      </c>
      <c r="AM195" s="94">
        <f t="shared" si="219"/>
        <v>2.3735428219799997</v>
      </c>
      <c r="AN195" s="94">
        <f t="shared" si="220"/>
        <v>0</v>
      </c>
      <c r="AO195" s="94">
        <f t="shared" si="221"/>
        <v>0.45</v>
      </c>
      <c r="AP195" s="94">
        <f t="shared" si="222"/>
        <v>3.5956954268509995</v>
      </c>
      <c r="AQ195" s="94">
        <f t="shared" si="223"/>
        <v>3.9165676047156999</v>
      </c>
      <c r="AR195" s="94">
        <f t="shared" si="224"/>
        <v>0</v>
      </c>
      <c r="AS195" s="94">
        <f t="shared" si="225"/>
        <v>2.6744657510438996</v>
      </c>
      <c r="AT195" s="94">
        <f t="shared" si="226"/>
        <v>2.8853951120555008</v>
      </c>
      <c r="AU195" s="94">
        <f t="shared" si="227"/>
        <v>0</v>
      </c>
      <c r="AV195" s="94">
        <f t="shared" si="228"/>
        <v>2.9568886241190997</v>
      </c>
      <c r="AW195" s="94">
        <f t="shared" si="229"/>
        <v>2.9963693364055</v>
      </c>
      <c r="AX195" s="94">
        <f t="shared" si="230"/>
        <v>0</v>
      </c>
      <c r="AY195" s="94">
        <f t="shared" si="231"/>
        <v>0</v>
      </c>
      <c r="AZ195" s="94">
        <f t="shared" si="232"/>
        <v>2.983992577000611</v>
      </c>
      <c r="BA195" s="94">
        <f t="shared" si="233"/>
        <v>4.1991425777572147</v>
      </c>
      <c r="BB195" s="94">
        <f t="shared" si="234"/>
        <v>5.4142925785138196</v>
      </c>
      <c r="BC195" s="90">
        <f t="shared" si="184"/>
        <v>5.4142925785138196</v>
      </c>
      <c r="BD195" s="94">
        <f t="shared" si="235"/>
        <v>6.6298087942107777</v>
      </c>
      <c r="BE195" s="94">
        <f t="shared" si="236"/>
        <v>0</v>
      </c>
      <c r="BF195" s="94">
        <f t="shared" si="237"/>
        <v>2.9375809368929535</v>
      </c>
      <c r="BG195" s="94">
        <f t="shared" si="238"/>
        <v>3.8167165227091671</v>
      </c>
      <c r="BH195" s="94">
        <f t="shared" si="239"/>
        <v>4.6958521085253793</v>
      </c>
      <c r="BI195" s="94">
        <f t="shared" si="240"/>
        <v>4.8442668166865834</v>
      </c>
      <c r="BJ195" s="94">
        <f t="shared" si="241"/>
        <v>6.6405022704691445</v>
      </c>
      <c r="BK195" s="94">
        <f t="shared" si="242"/>
        <v>0</v>
      </c>
      <c r="BL195" s="94">
        <f t="shared" si="243"/>
        <v>2.9120435483855314</v>
      </c>
      <c r="BM195" s="94">
        <f t="shared" si="244"/>
        <v>3.0397060765932848</v>
      </c>
      <c r="BN195" s="94">
        <f t="shared" si="245"/>
        <v>3.4226936612165448</v>
      </c>
      <c r="BO195" s="94">
        <f t="shared" si="246"/>
        <v>4.0000925505095939</v>
      </c>
      <c r="BP195" s="94">
        <f t="shared" si="247"/>
        <v>5.243172544050605</v>
      </c>
      <c r="BQ195" s="94">
        <f t="shared" si="248"/>
        <v>0</v>
      </c>
      <c r="BR195" s="94">
        <f t="shared" si="249"/>
        <v>2.6355024397587923</v>
      </c>
      <c r="BS195" s="94">
        <f t="shared" si="250"/>
        <v>3.7087319439631559</v>
      </c>
      <c r="BT195" s="94">
        <f t="shared" si="251"/>
        <v>4.781961448167519</v>
      </c>
      <c r="BU195" s="90">
        <f t="shared" si="185"/>
        <v>4.781961448167519</v>
      </c>
      <c r="BV195" s="94">
        <f t="shared" si="252"/>
        <v>5.8555327529828807</v>
      </c>
      <c r="BW195" s="94">
        <f t="shared" si="253"/>
        <v>0</v>
      </c>
      <c r="BX195" s="94">
        <f t="shared" si="254"/>
        <v>2.5447787918681808</v>
      </c>
      <c r="BY195" s="94">
        <f t="shared" si="255"/>
        <v>3.306359381830438</v>
      </c>
      <c r="BZ195" s="94">
        <f t="shared" si="256"/>
        <v>4.0679399717926978</v>
      </c>
      <c r="CA195" s="94">
        <f t="shared" si="257"/>
        <v>4.1965302445160173</v>
      </c>
      <c r="CB195" s="94">
        <f t="shared" si="258"/>
        <v>5.7525775260844112</v>
      </c>
      <c r="CC195" s="94">
        <f t="shared" si="259"/>
        <v>0</v>
      </c>
      <c r="CD195" s="94">
        <f t="shared" si="260"/>
        <v>2.2489991917081262</v>
      </c>
      <c r="CE195" s="94">
        <f t="shared" si="261"/>
        <v>2.573221485569086</v>
      </c>
      <c r="CF195" s="94">
        <f t="shared" si="262"/>
        <v>2.8974437794300463</v>
      </c>
      <c r="CG195" s="94">
        <f t="shared" si="263"/>
        <v>3.3862186531571865</v>
      </c>
      <c r="CH195" s="94">
        <f t="shared" si="264"/>
        <v>4.4385250771026001</v>
      </c>
      <c r="CI195" s="94">
        <f t="shared" si="265"/>
        <v>0</v>
      </c>
    </row>
    <row r="196" spans="1:87" x14ac:dyDescent="0.4">
      <c r="A196" s="86">
        <v>194</v>
      </c>
      <c r="B196" s="97" t="s">
        <v>244</v>
      </c>
      <c r="C196" s="98" t="s">
        <v>346</v>
      </c>
      <c r="D196" s="94">
        <f t="shared" si="186"/>
        <v>2.54</v>
      </c>
      <c r="E196" s="94">
        <f t="shared" si="187"/>
        <v>1.5957179556152998</v>
      </c>
      <c r="F196" s="94">
        <f t="shared" si="188"/>
        <v>2.2455307902444996</v>
      </c>
      <c r="G196" s="94">
        <f t="shared" si="189"/>
        <v>2.8953436248736999</v>
      </c>
      <c r="H196" s="90">
        <f t="shared" ref="H196:H259" si="266">G196</f>
        <v>2.8953436248736999</v>
      </c>
      <c r="I196" s="94">
        <f t="shared" si="190"/>
        <v>3.5453522963694</v>
      </c>
      <c r="J196" s="94">
        <f t="shared" si="191"/>
        <v>0</v>
      </c>
      <c r="K196" s="94">
        <f t="shared" si="192"/>
        <v>1.5708988967341997</v>
      </c>
      <c r="L196" s="94">
        <f t="shared" si="193"/>
        <v>2.0410248784540999</v>
      </c>
      <c r="M196" s="94">
        <f t="shared" si="194"/>
        <v>2.5111508601739998</v>
      </c>
      <c r="N196" s="94">
        <f t="shared" si="195"/>
        <v>2.5905170142708998</v>
      </c>
      <c r="O196" s="94">
        <f t="shared" si="196"/>
        <v>3.5510707328711999</v>
      </c>
      <c r="P196" s="94">
        <f t="shared" si="197"/>
        <v>0</v>
      </c>
      <c r="Q196" s="94">
        <f t="shared" si="198"/>
        <v>1.5572425392435996</v>
      </c>
      <c r="R196" s="94">
        <f t="shared" si="199"/>
        <v>1.6255112709054997</v>
      </c>
      <c r="S196" s="94">
        <f t="shared" si="200"/>
        <v>1.8303174658912003</v>
      </c>
      <c r="T196" s="94">
        <f t="shared" si="201"/>
        <v>2.1390869254061999</v>
      </c>
      <c r="U196" s="94">
        <f t="shared" si="202"/>
        <v>2.8038355850537995</v>
      </c>
      <c r="V196" s="94">
        <f t="shared" si="203"/>
        <v>0</v>
      </c>
      <c r="W196" s="94">
        <f t="shared" si="204"/>
        <v>1.4093595934538998</v>
      </c>
      <c r="X196" s="94">
        <f t="shared" si="205"/>
        <v>1.9832791144187996</v>
      </c>
      <c r="Y196" s="94">
        <f t="shared" si="206"/>
        <v>2.5571986353836995</v>
      </c>
      <c r="Z196" s="90">
        <f t="shared" ref="Z196:Z259" si="267">Y196</f>
        <v>2.5571986353836995</v>
      </c>
      <c r="AA196" s="94">
        <f t="shared" si="207"/>
        <v>3.1313009374239997</v>
      </c>
      <c r="AB196" s="94">
        <f t="shared" si="208"/>
        <v>0</v>
      </c>
      <c r="AC196" s="94">
        <f t="shared" si="209"/>
        <v>1.3608442737262998</v>
      </c>
      <c r="AD196" s="94">
        <f t="shared" si="210"/>
        <v>1.7681066212996999</v>
      </c>
      <c r="AE196" s="94">
        <f t="shared" si="211"/>
        <v>2.1753689688731002</v>
      </c>
      <c r="AF196" s="94">
        <f t="shared" si="212"/>
        <v>2.2441338205968</v>
      </c>
      <c r="AG196" s="94">
        <f t="shared" si="213"/>
        <v>3.0762446663552998</v>
      </c>
      <c r="AH196" s="94">
        <f t="shared" si="214"/>
        <v>0</v>
      </c>
      <c r="AI196" s="94">
        <f t="shared" si="215"/>
        <v>1.2026733645498</v>
      </c>
      <c r="AJ196" s="94">
        <f t="shared" si="216"/>
        <v>1.3760542703577998</v>
      </c>
      <c r="AK196" s="94">
        <f t="shared" si="217"/>
        <v>1.5494351761657996</v>
      </c>
      <c r="AL196" s="94">
        <f t="shared" si="218"/>
        <v>1.8108121139878002</v>
      </c>
      <c r="AM196" s="94">
        <f t="shared" si="219"/>
        <v>2.3735428219799997</v>
      </c>
      <c r="AN196" s="94">
        <f t="shared" si="220"/>
        <v>0</v>
      </c>
      <c r="AO196" s="94">
        <f t="shared" si="221"/>
        <v>0.45</v>
      </c>
      <c r="AP196" s="94">
        <f t="shared" si="222"/>
        <v>3.5956954268509995</v>
      </c>
      <c r="AQ196" s="94">
        <f t="shared" si="223"/>
        <v>3.9165676047156999</v>
      </c>
      <c r="AR196" s="94">
        <f t="shared" si="224"/>
        <v>0</v>
      </c>
      <c r="AS196" s="94">
        <f t="shared" si="225"/>
        <v>2.6744657510438996</v>
      </c>
      <c r="AT196" s="94">
        <f t="shared" si="226"/>
        <v>2.8853951120555008</v>
      </c>
      <c r="AU196" s="94">
        <f t="shared" si="227"/>
        <v>0</v>
      </c>
      <c r="AV196" s="94">
        <f t="shared" si="228"/>
        <v>2.9568886241190997</v>
      </c>
      <c r="AW196" s="94">
        <f t="shared" si="229"/>
        <v>2.9963693364055</v>
      </c>
      <c r="AX196" s="94">
        <f t="shared" si="230"/>
        <v>0</v>
      </c>
      <c r="AY196" s="94">
        <f t="shared" si="231"/>
        <v>0</v>
      </c>
      <c r="AZ196" s="94">
        <f t="shared" si="232"/>
        <v>2.983992577000611</v>
      </c>
      <c r="BA196" s="94">
        <f t="shared" si="233"/>
        <v>4.1991425777572147</v>
      </c>
      <c r="BB196" s="94">
        <f t="shared" si="234"/>
        <v>5.4142925785138196</v>
      </c>
      <c r="BC196" s="90">
        <f t="shared" ref="BC196:BC259" si="268">BB196</f>
        <v>5.4142925785138196</v>
      </c>
      <c r="BD196" s="94">
        <f t="shared" si="235"/>
        <v>6.6298087942107777</v>
      </c>
      <c r="BE196" s="94">
        <f t="shared" si="236"/>
        <v>0</v>
      </c>
      <c r="BF196" s="94">
        <f t="shared" si="237"/>
        <v>2.9375809368929535</v>
      </c>
      <c r="BG196" s="94">
        <f t="shared" si="238"/>
        <v>3.8167165227091671</v>
      </c>
      <c r="BH196" s="94">
        <f t="shared" si="239"/>
        <v>4.6958521085253793</v>
      </c>
      <c r="BI196" s="94">
        <f t="shared" si="240"/>
        <v>4.8442668166865834</v>
      </c>
      <c r="BJ196" s="94">
        <f t="shared" si="241"/>
        <v>6.6405022704691445</v>
      </c>
      <c r="BK196" s="94">
        <f t="shared" si="242"/>
        <v>0</v>
      </c>
      <c r="BL196" s="94">
        <f t="shared" si="243"/>
        <v>2.9120435483855314</v>
      </c>
      <c r="BM196" s="94">
        <f t="shared" si="244"/>
        <v>3.0397060765932848</v>
      </c>
      <c r="BN196" s="94">
        <f t="shared" si="245"/>
        <v>3.4226936612165448</v>
      </c>
      <c r="BO196" s="94">
        <f t="shared" si="246"/>
        <v>4.0000925505095939</v>
      </c>
      <c r="BP196" s="94">
        <f t="shared" si="247"/>
        <v>5.243172544050605</v>
      </c>
      <c r="BQ196" s="94">
        <f t="shared" si="248"/>
        <v>0</v>
      </c>
      <c r="BR196" s="94">
        <f t="shared" si="249"/>
        <v>2.6355024397587923</v>
      </c>
      <c r="BS196" s="94">
        <f t="shared" si="250"/>
        <v>3.7087319439631559</v>
      </c>
      <c r="BT196" s="94">
        <f t="shared" si="251"/>
        <v>4.781961448167519</v>
      </c>
      <c r="BU196" s="90">
        <f t="shared" ref="BU196:BU259" si="269">BT196</f>
        <v>4.781961448167519</v>
      </c>
      <c r="BV196" s="94">
        <f t="shared" si="252"/>
        <v>5.8555327529828807</v>
      </c>
      <c r="BW196" s="94">
        <f t="shared" si="253"/>
        <v>0</v>
      </c>
      <c r="BX196" s="94">
        <f t="shared" si="254"/>
        <v>2.5447787918681808</v>
      </c>
      <c r="BY196" s="94">
        <f t="shared" si="255"/>
        <v>3.306359381830438</v>
      </c>
      <c r="BZ196" s="94">
        <f t="shared" si="256"/>
        <v>4.0679399717926978</v>
      </c>
      <c r="CA196" s="94">
        <f t="shared" si="257"/>
        <v>4.1965302445160173</v>
      </c>
      <c r="CB196" s="94">
        <f t="shared" si="258"/>
        <v>5.7525775260844112</v>
      </c>
      <c r="CC196" s="94">
        <f t="shared" si="259"/>
        <v>0</v>
      </c>
      <c r="CD196" s="94">
        <f t="shared" si="260"/>
        <v>2.2489991917081262</v>
      </c>
      <c r="CE196" s="94">
        <f t="shared" si="261"/>
        <v>2.573221485569086</v>
      </c>
      <c r="CF196" s="94">
        <f t="shared" si="262"/>
        <v>2.8974437794300463</v>
      </c>
      <c r="CG196" s="94">
        <f t="shared" si="263"/>
        <v>3.3862186531571865</v>
      </c>
      <c r="CH196" s="94">
        <f t="shared" si="264"/>
        <v>4.4385250771026001</v>
      </c>
      <c r="CI196" s="94">
        <f t="shared" si="265"/>
        <v>0</v>
      </c>
    </row>
    <row r="197" spans="1:87" x14ac:dyDescent="0.4">
      <c r="A197" s="86">
        <v>195</v>
      </c>
      <c r="B197" s="97" t="s">
        <v>245</v>
      </c>
      <c r="C197" s="98" t="s">
        <v>346</v>
      </c>
      <c r="D197" s="94">
        <f t="shared" si="186"/>
        <v>2.54</v>
      </c>
      <c r="E197" s="94">
        <f t="shared" si="187"/>
        <v>1.5957179556152998</v>
      </c>
      <c r="F197" s="94">
        <f t="shared" si="188"/>
        <v>2.2455307902444996</v>
      </c>
      <c r="G197" s="94">
        <f t="shared" si="189"/>
        <v>2.8953436248736999</v>
      </c>
      <c r="H197" s="90">
        <f t="shared" si="266"/>
        <v>2.8953436248736999</v>
      </c>
      <c r="I197" s="94">
        <f t="shared" si="190"/>
        <v>3.5453522963694</v>
      </c>
      <c r="J197" s="94">
        <f t="shared" si="191"/>
        <v>0</v>
      </c>
      <c r="K197" s="94">
        <f t="shared" si="192"/>
        <v>1.5708988967341997</v>
      </c>
      <c r="L197" s="94">
        <f t="shared" si="193"/>
        <v>2.0410248784540999</v>
      </c>
      <c r="M197" s="94">
        <f t="shared" si="194"/>
        <v>2.5111508601739998</v>
      </c>
      <c r="N197" s="94">
        <f t="shared" si="195"/>
        <v>2.5905170142708998</v>
      </c>
      <c r="O197" s="94">
        <f t="shared" si="196"/>
        <v>3.5510707328711999</v>
      </c>
      <c r="P197" s="94">
        <f t="shared" si="197"/>
        <v>0</v>
      </c>
      <c r="Q197" s="94">
        <f t="shared" si="198"/>
        <v>1.5572425392435996</v>
      </c>
      <c r="R197" s="94">
        <f t="shared" si="199"/>
        <v>1.6255112709054997</v>
      </c>
      <c r="S197" s="94">
        <f t="shared" si="200"/>
        <v>1.8303174658912003</v>
      </c>
      <c r="T197" s="94">
        <f t="shared" si="201"/>
        <v>2.1390869254061999</v>
      </c>
      <c r="U197" s="94">
        <f t="shared" si="202"/>
        <v>2.8038355850537995</v>
      </c>
      <c r="V197" s="94">
        <f t="shared" si="203"/>
        <v>0</v>
      </c>
      <c r="W197" s="94">
        <f t="shared" si="204"/>
        <v>1.4093595934538998</v>
      </c>
      <c r="X197" s="94">
        <f t="shared" si="205"/>
        <v>1.9832791144187996</v>
      </c>
      <c r="Y197" s="94">
        <f t="shared" si="206"/>
        <v>2.5571986353836995</v>
      </c>
      <c r="Z197" s="90">
        <f t="shared" si="267"/>
        <v>2.5571986353836995</v>
      </c>
      <c r="AA197" s="94">
        <f t="shared" si="207"/>
        <v>3.1313009374239997</v>
      </c>
      <c r="AB197" s="94">
        <f t="shared" si="208"/>
        <v>0</v>
      </c>
      <c r="AC197" s="94">
        <f t="shared" si="209"/>
        <v>1.3608442737262998</v>
      </c>
      <c r="AD197" s="94">
        <f t="shared" si="210"/>
        <v>1.7681066212996999</v>
      </c>
      <c r="AE197" s="94">
        <f t="shared" si="211"/>
        <v>2.1753689688731002</v>
      </c>
      <c r="AF197" s="94">
        <f t="shared" si="212"/>
        <v>2.2441338205968</v>
      </c>
      <c r="AG197" s="94">
        <f t="shared" si="213"/>
        <v>3.0762446663552998</v>
      </c>
      <c r="AH197" s="94">
        <f t="shared" si="214"/>
        <v>0</v>
      </c>
      <c r="AI197" s="94">
        <f t="shared" si="215"/>
        <v>1.2026733645498</v>
      </c>
      <c r="AJ197" s="94">
        <f t="shared" si="216"/>
        <v>1.3760542703577998</v>
      </c>
      <c r="AK197" s="94">
        <f t="shared" si="217"/>
        <v>1.5494351761657996</v>
      </c>
      <c r="AL197" s="94">
        <f t="shared" si="218"/>
        <v>1.8108121139878002</v>
      </c>
      <c r="AM197" s="94">
        <f t="shared" si="219"/>
        <v>2.3735428219799997</v>
      </c>
      <c r="AN197" s="94">
        <f t="shared" si="220"/>
        <v>0</v>
      </c>
      <c r="AO197" s="94">
        <f t="shared" si="221"/>
        <v>0.45</v>
      </c>
      <c r="AP197" s="94">
        <f t="shared" si="222"/>
        <v>3.5956954268509995</v>
      </c>
      <c r="AQ197" s="94">
        <f t="shared" si="223"/>
        <v>3.9165676047156999</v>
      </c>
      <c r="AR197" s="94">
        <f t="shared" si="224"/>
        <v>0</v>
      </c>
      <c r="AS197" s="94">
        <f t="shared" si="225"/>
        <v>2.6744657510438996</v>
      </c>
      <c r="AT197" s="94">
        <f t="shared" si="226"/>
        <v>2.8853951120555008</v>
      </c>
      <c r="AU197" s="94">
        <f t="shared" si="227"/>
        <v>0</v>
      </c>
      <c r="AV197" s="94">
        <f t="shared" si="228"/>
        <v>2.9568886241190997</v>
      </c>
      <c r="AW197" s="94">
        <f t="shared" si="229"/>
        <v>2.9963693364055</v>
      </c>
      <c r="AX197" s="94">
        <f t="shared" si="230"/>
        <v>0</v>
      </c>
      <c r="AY197" s="94">
        <f t="shared" si="231"/>
        <v>0</v>
      </c>
      <c r="AZ197" s="94">
        <f t="shared" si="232"/>
        <v>2.983992577000611</v>
      </c>
      <c r="BA197" s="94">
        <f t="shared" si="233"/>
        <v>4.1991425777572147</v>
      </c>
      <c r="BB197" s="94">
        <f t="shared" si="234"/>
        <v>5.4142925785138196</v>
      </c>
      <c r="BC197" s="90">
        <f t="shared" si="268"/>
        <v>5.4142925785138196</v>
      </c>
      <c r="BD197" s="94">
        <f t="shared" si="235"/>
        <v>6.6298087942107777</v>
      </c>
      <c r="BE197" s="94">
        <f t="shared" si="236"/>
        <v>0</v>
      </c>
      <c r="BF197" s="94">
        <f t="shared" si="237"/>
        <v>2.9375809368929535</v>
      </c>
      <c r="BG197" s="94">
        <f t="shared" si="238"/>
        <v>3.8167165227091671</v>
      </c>
      <c r="BH197" s="94">
        <f t="shared" si="239"/>
        <v>4.6958521085253793</v>
      </c>
      <c r="BI197" s="94">
        <f t="shared" si="240"/>
        <v>4.8442668166865834</v>
      </c>
      <c r="BJ197" s="94">
        <f t="shared" si="241"/>
        <v>6.6405022704691445</v>
      </c>
      <c r="BK197" s="94">
        <f t="shared" si="242"/>
        <v>0</v>
      </c>
      <c r="BL197" s="94">
        <f t="shared" si="243"/>
        <v>2.9120435483855314</v>
      </c>
      <c r="BM197" s="94">
        <f t="shared" si="244"/>
        <v>3.0397060765932848</v>
      </c>
      <c r="BN197" s="94">
        <f t="shared" si="245"/>
        <v>3.4226936612165448</v>
      </c>
      <c r="BO197" s="94">
        <f t="shared" si="246"/>
        <v>4.0000925505095939</v>
      </c>
      <c r="BP197" s="94">
        <f t="shared" si="247"/>
        <v>5.243172544050605</v>
      </c>
      <c r="BQ197" s="94">
        <f t="shared" si="248"/>
        <v>0</v>
      </c>
      <c r="BR197" s="94">
        <f t="shared" si="249"/>
        <v>2.6355024397587923</v>
      </c>
      <c r="BS197" s="94">
        <f t="shared" si="250"/>
        <v>3.7087319439631559</v>
      </c>
      <c r="BT197" s="94">
        <f t="shared" si="251"/>
        <v>4.781961448167519</v>
      </c>
      <c r="BU197" s="90">
        <f t="shared" si="269"/>
        <v>4.781961448167519</v>
      </c>
      <c r="BV197" s="94">
        <f t="shared" si="252"/>
        <v>5.8555327529828807</v>
      </c>
      <c r="BW197" s="94">
        <f t="shared" si="253"/>
        <v>0</v>
      </c>
      <c r="BX197" s="94">
        <f t="shared" si="254"/>
        <v>2.5447787918681808</v>
      </c>
      <c r="BY197" s="94">
        <f t="shared" si="255"/>
        <v>3.306359381830438</v>
      </c>
      <c r="BZ197" s="94">
        <f t="shared" si="256"/>
        <v>4.0679399717926978</v>
      </c>
      <c r="CA197" s="94">
        <f t="shared" si="257"/>
        <v>4.1965302445160173</v>
      </c>
      <c r="CB197" s="94">
        <f t="shared" si="258"/>
        <v>5.7525775260844112</v>
      </c>
      <c r="CC197" s="94">
        <f t="shared" si="259"/>
        <v>0</v>
      </c>
      <c r="CD197" s="94">
        <f t="shared" si="260"/>
        <v>2.2489991917081262</v>
      </c>
      <c r="CE197" s="94">
        <f t="shared" si="261"/>
        <v>2.573221485569086</v>
      </c>
      <c r="CF197" s="94">
        <f t="shared" si="262"/>
        <v>2.8974437794300463</v>
      </c>
      <c r="CG197" s="94">
        <f t="shared" si="263"/>
        <v>3.3862186531571865</v>
      </c>
      <c r="CH197" s="94">
        <f t="shared" si="264"/>
        <v>4.4385250771026001</v>
      </c>
      <c r="CI197" s="94">
        <f t="shared" si="265"/>
        <v>0</v>
      </c>
    </row>
    <row r="198" spans="1:87" x14ac:dyDescent="0.4">
      <c r="A198" s="86">
        <v>196</v>
      </c>
      <c r="B198" s="97" t="s">
        <v>246</v>
      </c>
      <c r="C198" s="98" t="s">
        <v>346</v>
      </c>
      <c r="D198" s="94">
        <f t="shared" si="186"/>
        <v>2.54</v>
      </c>
      <c r="E198" s="94">
        <f t="shared" si="187"/>
        <v>1.5957179556152998</v>
      </c>
      <c r="F198" s="94">
        <f t="shared" si="188"/>
        <v>2.2455307902444996</v>
      </c>
      <c r="G198" s="94">
        <f t="shared" si="189"/>
        <v>2.8953436248736999</v>
      </c>
      <c r="H198" s="90">
        <f t="shared" si="266"/>
        <v>2.8953436248736999</v>
      </c>
      <c r="I198" s="94">
        <f t="shared" si="190"/>
        <v>3.5453522963694</v>
      </c>
      <c r="J198" s="94">
        <f t="shared" si="191"/>
        <v>0</v>
      </c>
      <c r="K198" s="94">
        <f t="shared" si="192"/>
        <v>1.5708988967341997</v>
      </c>
      <c r="L198" s="94">
        <f t="shared" si="193"/>
        <v>2.0410248784540999</v>
      </c>
      <c r="M198" s="94">
        <f t="shared" si="194"/>
        <v>2.5111508601739998</v>
      </c>
      <c r="N198" s="94">
        <f t="shared" si="195"/>
        <v>2.5905170142708998</v>
      </c>
      <c r="O198" s="94">
        <f t="shared" si="196"/>
        <v>3.5510707328711999</v>
      </c>
      <c r="P198" s="94">
        <f t="shared" si="197"/>
        <v>0</v>
      </c>
      <c r="Q198" s="94">
        <f t="shared" si="198"/>
        <v>1.5572425392435996</v>
      </c>
      <c r="R198" s="94">
        <f t="shared" si="199"/>
        <v>1.6255112709054997</v>
      </c>
      <c r="S198" s="94">
        <f t="shared" si="200"/>
        <v>1.8303174658912003</v>
      </c>
      <c r="T198" s="94">
        <f t="shared" si="201"/>
        <v>2.1390869254061999</v>
      </c>
      <c r="U198" s="94">
        <f t="shared" si="202"/>
        <v>2.8038355850537995</v>
      </c>
      <c r="V198" s="94">
        <f t="shared" si="203"/>
        <v>0</v>
      </c>
      <c r="W198" s="94">
        <f t="shared" si="204"/>
        <v>1.4093595934538998</v>
      </c>
      <c r="X198" s="94">
        <f t="shared" si="205"/>
        <v>1.9832791144187996</v>
      </c>
      <c r="Y198" s="94">
        <f t="shared" si="206"/>
        <v>2.5571986353836995</v>
      </c>
      <c r="Z198" s="90">
        <f t="shared" si="267"/>
        <v>2.5571986353836995</v>
      </c>
      <c r="AA198" s="94">
        <f t="shared" si="207"/>
        <v>3.1313009374239997</v>
      </c>
      <c r="AB198" s="94">
        <f t="shared" si="208"/>
        <v>0</v>
      </c>
      <c r="AC198" s="94">
        <f t="shared" si="209"/>
        <v>1.3608442737262998</v>
      </c>
      <c r="AD198" s="94">
        <f t="shared" si="210"/>
        <v>1.7681066212996999</v>
      </c>
      <c r="AE198" s="94">
        <f t="shared" si="211"/>
        <v>2.1753689688731002</v>
      </c>
      <c r="AF198" s="94">
        <f t="shared" si="212"/>
        <v>2.2441338205968</v>
      </c>
      <c r="AG198" s="94">
        <f t="shared" si="213"/>
        <v>3.0762446663552998</v>
      </c>
      <c r="AH198" s="94">
        <f t="shared" si="214"/>
        <v>0</v>
      </c>
      <c r="AI198" s="94">
        <f t="shared" si="215"/>
        <v>1.2026733645498</v>
      </c>
      <c r="AJ198" s="94">
        <f t="shared" si="216"/>
        <v>1.3760542703577998</v>
      </c>
      <c r="AK198" s="94">
        <f t="shared" si="217"/>
        <v>1.5494351761657996</v>
      </c>
      <c r="AL198" s="94">
        <f t="shared" si="218"/>
        <v>1.8108121139878002</v>
      </c>
      <c r="AM198" s="94">
        <f t="shared" si="219"/>
        <v>2.3735428219799997</v>
      </c>
      <c r="AN198" s="94">
        <f t="shared" si="220"/>
        <v>0</v>
      </c>
      <c r="AO198" s="94">
        <f t="shared" si="221"/>
        <v>0.45</v>
      </c>
      <c r="AP198" s="94">
        <f t="shared" si="222"/>
        <v>3.5956954268509995</v>
      </c>
      <c r="AQ198" s="94">
        <f t="shared" si="223"/>
        <v>3.9165676047156999</v>
      </c>
      <c r="AR198" s="94">
        <f t="shared" si="224"/>
        <v>0</v>
      </c>
      <c r="AS198" s="94">
        <f t="shared" si="225"/>
        <v>2.6744657510438996</v>
      </c>
      <c r="AT198" s="94">
        <f t="shared" si="226"/>
        <v>2.8853951120555008</v>
      </c>
      <c r="AU198" s="94">
        <f t="shared" si="227"/>
        <v>0</v>
      </c>
      <c r="AV198" s="94">
        <f t="shared" si="228"/>
        <v>2.9568886241190997</v>
      </c>
      <c r="AW198" s="94">
        <f t="shared" si="229"/>
        <v>2.9963693364055</v>
      </c>
      <c r="AX198" s="94">
        <f t="shared" si="230"/>
        <v>0</v>
      </c>
      <c r="AY198" s="94">
        <f t="shared" si="231"/>
        <v>0</v>
      </c>
      <c r="AZ198" s="94">
        <f t="shared" si="232"/>
        <v>2.983992577000611</v>
      </c>
      <c r="BA198" s="94">
        <f t="shared" si="233"/>
        <v>4.1991425777572147</v>
      </c>
      <c r="BB198" s="94">
        <f t="shared" si="234"/>
        <v>5.4142925785138196</v>
      </c>
      <c r="BC198" s="90">
        <f t="shared" si="268"/>
        <v>5.4142925785138196</v>
      </c>
      <c r="BD198" s="94">
        <f t="shared" si="235"/>
        <v>6.6298087942107777</v>
      </c>
      <c r="BE198" s="94">
        <f t="shared" si="236"/>
        <v>0</v>
      </c>
      <c r="BF198" s="94">
        <f t="shared" si="237"/>
        <v>2.9375809368929535</v>
      </c>
      <c r="BG198" s="94">
        <f t="shared" si="238"/>
        <v>3.8167165227091671</v>
      </c>
      <c r="BH198" s="94">
        <f t="shared" si="239"/>
        <v>4.6958521085253793</v>
      </c>
      <c r="BI198" s="94">
        <f t="shared" si="240"/>
        <v>4.8442668166865834</v>
      </c>
      <c r="BJ198" s="94">
        <f t="shared" si="241"/>
        <v>6.6405022704691445</v>
      </c>
      <c r="BK198" s="94">
        <f t="shared" si="242"/>
        <v>0</v>
      </c>
      <c r="BL198" s="94">
        <f t="shared" si="243"/>
        <v>2.9120435483855314</v>
      </c>
      <c r="BM198" s="94">
        <f t="shared" si="244"/>
        <v>3.0397060765932848</v>
      </c>
      <c r="BN198" s="94">
        <f t="shared" si="245"/>
        <v>3.4226936612165448</v>
      </c>
      <c r="BO198" s="94">
        <f t="shared" si="246"/>
        <v>4.0000925505095939</v>
      </c>
      <c r="BP198" s="94">
        <f t="shared" si="247"/>
        <v>5.243172544050605</v>
      </c>
      <c r="BQ198" s="94">
        <f t="shared" si="248"/>
        <v>0</v>
      </c>
      <c r="BR198" s="94">
        <f t="shared" si="249"/>
        <v>2.6355024397587923</v>
      </c>
      <c r="BS198" s="94">
        <f t="shared" si="250"/>
        <v>3.7087319439631559</v>
      </c>
      <c r="BT198" s="94">
        <f t="shared" si="251"/>
        <v>4.781961448167519</v>
      </c>
      <c r="BU198" s="90">
        <f t="shared" si="269"/>
        <v>4.781961448167519</v>
      </c>
      <c r="BV198" s="94">
        <f t="shared" si="252"/>
        <v>5.8555327529828807</v>
      </c>
      <c r="BW198" s="94">
        <f t="shared" si="253"/>
        <v>0</v>
      </c>
      <c r="BX198" s="94">
        <f t="shared" si="254"/>
        <v>2.5447787918681808</v>
      </c>
      <c r="BY198" s="94">
        <f t="shared" si="255"/>
        <v>3.306359381830438</v>
      </c>
      <c r="BZ198" s="94">
        <f t="shared" si="256"/>
        <v>4.0679399717926978</v>
      </c>
      <c r="CA198" s="94">
        <f t="shared" si="257"/>
        <v>4.1965302445160173</v>
      </c>
      <c r="CB198" s="94">
        <f t="shared" si="258"/>
        <v>5.7525775260844112</v>
      </c>
      <c r="CC198" s="94">
        <f t="shared" si="259"/>
        <v>0</v>
      </c>
      <c r="CD198" s="94">
        <f t="shared" si="260"/>
        <v>2.2489991917081262</v>
      </c>
      <c r="CE198" s="94">
        <f t="shared" si="261"/>
        <v>2.573221485569086</v>
      </c>
      <c r="CF198" s="94">
        <f t="shared" si="262"/>
        <v>2.8974437794300463</v>
      </c>
      <c r="CG198" s="94">
        <f t="shared" si="263"/>
        <v>3.3862186531571865</v>
      </c>
      <c r="CH198" s="94">
        <f t="shared" si="264"/>
        <v>4.4385250771026001</v>
      </c>
      <c r="CI198" s="94">
        <f t="shared" si="265"/>
        <v>0</v>
      </c>
    </row>
    <row r="199" spans="1:87" x14ac:dyDescent="0.4">
      <c r="A199" s="86">
        <v>197</v>
      </c>
      <c r="B199" s="97" t="s">
        <v>247</v>
      </c>
      <c r="C199" s="98" t="s">
        <v>346</v>
      </c>
      <c r="D199" s="94">
        <f t="shared" si="186"/>
        <v>2.54</v>
      </c>
      <c r="E199" s="94">
        <f t="shared" si="187"/>
        <v>1.5957179556152998</v>
      </c>
      <c r="F199" s="94">
        <f t="shared" si="188"/>
        <v>2.2455307902444996</v>
      </c>
      <c r="G199" s="94">
        <f t="shared" si="189"/>
        <v>2.8953436248736999</v>
      </c>
      <c r="H199" s="90">
        <f t="shared" si="266"/>
        <v>2.8953436248736999</v>
      </c>
      <c r="I199" s="94">
        <f t="shared" si="190"/>
        <v>3.5453522963694</v>
      </c>
      <c r="J199" s="94">
        <f t="shared" si="191"/>
        <v>0</v>
      </c>
      <c r="K199" s="94">
        <f t="shared" si="192"/>
        <v>1.5708988967341997</v>
      </c>
      <c r="L199" s="94">
        <f t="shared" si="193"/>
        <v>2.0410248784540999</v>
      </c>
      <c r="M199" s="94">
        <f t="shared" si="194"/>
        <v>2.5111508601739998</v>
      </c>
      <c r="N199" s="94">
        <f t="shared" si="195"/>
        <v>2.5905170142708998</v>
      </c>
      <c r="O199" s="94">
        <f t="shared" si="196"/>
        <v>3.5510707328711999</v>
      </c>
      <c r="P199" s="94">
        <f t="shared" si="197"/>
        <v>0</v>
      </c>
      <c r="Q199" s="94">
        <f t="shared" si="198"/>
        <v>1.5572425392435996</v>
      </c>
      <c r="R199" s="94">
        <f t="shared" si="199"/>
        <v>1.6255112709054997</v>
      </c>
      <c r="S199" s="94">
        <f t="shared" si="200"/>
        <v>1.8303174658912003</v>
      </c>
      <c r="T199" s="94">
        <f t="shared" si="201"/>
        <v>2.1390869254061999</v>
      </c>
      <c r="U199" s="94">
        <f t="shared" si="202"/>
        <v>2.8038355850537995</v>
      </c>
      <c r="V199" s="94">
        <f t="shared" si="203"/>
        <v>0</v>
      </c>
      <c r="W199" s="94">
        <f t="shared" si="204"/>
        <v>1.4093595934538998</v>
      </c>
      <c r="X199" s="94">
        <f t="shared" si="205"/>
        <v>1.9832791144187996</v>
      </c>
      <c r="Y199" s="94">
        <f t="shared" si="206"/>
        <v>2.5571986353836995</v>
      </c>
      <c r="Z199" s="90">
        <f t="shared" si="267"/>
        <v>2.5571986353836995</v>
      </c>
      <c r="AA199" s="94">
        <f t="shared" si="207"/>
        <v>3.1313009374239997</v>
      </c>
      <c r="AB199" s="94">
        <f t="shared" si="208"/>
        <v>0</v>
      </c>
      <c r="AC199" s="94">
        <f t="shared" si="209"/>
        <v>1.3608442737262998</v>
      </c>
      <c r="AD199" s="94">
        <f t="shared" si="210"/>
        <v>1.7681066212996999</v>
      </c>
      <c r="AE199" s="94">
        <f t="shared" si="211"/>
        <v>2.1753689688731002</v>
      </c>
      <c r="AF199" s="94">
        <f t="shared" si="212"/>
        <v>2.2441338205968</v>
      </c>
      <c r="AG199" s="94">
        <f t="shared" si="213"/>
        <v>3.0762446663552998</v>
      </c>
      <c r="AH199" s="94">
        <f t="shared" si="214"/>
        <v>0</v>
      </c>
      <c r="AI199" s="94">
        <f t="shared" si="215"/>
        <v>1.2026733645498</v>
      </c>
      <c r="AJ199" s="94">
        <f t="shared" si="216"/>
        <v>1.3760542703577998</v>
      </c>
      <c r="AK199" s="94">
        <f t="shared" si="217"/>
        <v>1.5494351761657996</v>
      </c>
      <c r="AL199" s="94">
        <f t="shared" si="218"/>
        <v>1.8108121139878002</v>
      </c>
      <c r="AM199" s="94">
        <f t="shared" si="219"/>
        <v>2.3735428219799997</v>
      </c>
      <c r="AN199" s="94">
        <f t="shared" si="220"/>
        <v>0</v>
      </c>
      <c r="AO199" s="94">
        <f t="shared" si="221"/>
        <v>0.45</v>
      </c>
      <c r="AP199" s="94">
        <f t="shared" si="222"/>
        <v>3.5956954268509995</v>
      </c>
      <c r="AQ199" s="94">
        <f t="shared" si="223"/>
        <v>3.9165676047156999</v>
      </c>
      <c r="AR199" s="94">
        <f t="shared" si="224"/>
        <v>0</v>
      </c>
      <c r="AS199" s="94">
        <f t="shared" si="225"/>
        <v>2.6744657510438996</v>
      </c>
      <c r="AT199" s="94">
        <f t="shared" si="226"/>
        <v>2.8853951120555008</v>
      </c>
      <c r="AU199" s="94">
        <f t="shared" si="227"/>
        <v>0</v>
      </c>
      <c r="AV199" s="94">
        <f t="shared" si="228"/>
        <v>2.9568886241190997</v>
      </c>
      <c r="AW199" s="94">
        <f t="shared" si="229"/>
        <v>2.9963693364055</v>
      </c>
      <c r="AX199" s="94">
        <f t="shared" si="230"/>
        <v>0</v>
      </c>
      <c r="AY199" s="94">
        <f t="shared" si="231"/>
        <v>0</v>
      </c>
      <c r="AZ199" s="94">
        <f t="shared" si="232"/>
        <v>2.983992577000611</v>
      </c>
      <c r="BA199" s="94">
        <f t="shared" si="233"/>
        <v>4.1991425777572147</v>
      </c>
      <c r="BB199" s="94">
        <f t="shared" si="234"/>
        <v>5.4142925785138196</v>
      </c>
      <c r="BC199" s="90">
        <f t="shared" si="268"/>
        <v>5.4142925785138196</v>
      </c>
      <c r="BD199" s="94">
        <f t="shared" si="235"/>
        <v>6.6298087942107777</v>
      </c>
      <c r="BE199" s="94">
        <f t="shared" si="236"/>
        <v>0</v>
      </c>
      <c r="BF199" s="94">
        <f t="shared" si="237"/>
        <v>2.9375809368929535</v>
      </c>
      <c r="BG199" s="94">
        <f t="shared" si="238"/>
        <v>3.8167165227091671</v>
      </c>
      <c r="BH199" s="94">
        <f t="shared" si="239"/>
        <v>4.6958521085253793</v>
      </c>
      <c r="BI199" s="94">
        <f t="shared" si="240"/>
        <v>4.8442668166865834</v>
      </c>
      <c r="BJ199" s="94">
        <f t="shared" si="241"/>
        <v>6.6405022704691445</v>
      </c>
      <c r="BK199" s="94">
        <f t="shared" si="242"/>
        <v>0</v>
      </c>
      <c r="BL199" s="94">
        <f t="shared" si="243"/>
        <v>2.9120435483855314</v>
      </c>
      <c r="BM199" s="94">
        <f t="shared" si="244"/>
        <v>3.0397060765932848</v>
      </c>
      <c r="BN199" s="94">
        <f t="shared" si="245"/>
        <v>3.4226936612165448</v>
      </c>
      <c r="BO199" s="94">
        <f t="shared" si="246"/>
        <v>4.0000925505095939</v>
      </c>
      <c r="BP199" s="94">
        <f t="shared" si="247"/>
        <v>5.243172544050605</v>
      </c>
      <c r="BQ199" s="94">
        <f t="shared" si="248"/>
        <v>0</v>
      </c>
      <c r="BR199" s="94">
        <f t="shared" si="249"/>
        <v>2.6355024397587923</v>
      </c>
      <c r="BS199" s="94">
        <f t="shared" si="250"/>
        <v>3.7087319439631559</v>
      </c>
      <c r="BT199" s="94">
        <f t="shared" si="251"/>
        <v>4.781961448167519</v>
      </c>
      <c r="BU199" s="90">
        <f t="shared" si="269"/>
        <v>4.781961448167519</v>
      </c>
      <c r="BV199" s="94">
        <f t="shared" si="252"/>
        <v>5.8555327529828807</v>
      </c>
      <c r="BW199" s="94">
        <f t="shared" si="253"/>
        <v>0</v>
      </c>
      <c r="BX199" s="94">
        <f t="shared" si="254"/>
        <v>2.5447787918681808</v>
      </c>
      <c r="BY199" s="94">
        <f t="shared" si="255"/>
        <v>3.306359381830438</v>
      </c>
      <c r="BZ199" s="94">
        <f t="shared" si="256"/>
        <v>4.0679399717926978</v>
      </c>
      <c r="CA199" s="94">
        <f t="shared" si="257"/>
        <v>4.1965302445160173</v>
      </c>
      <c r="CB199" s="94">
        <f t="shared" si="258"/>
        <v>5.7525775260844112</v>
      </c>
      <c r="CC199" s="94">
        <f t="shared" si="259"/>
        <v>0</v>
      </c>
      <c r="CD199" s="94">
        <f t="shared" si="260"/>
        <v>2.2489991917081262</v>
      </c>
      <c r="CE199" s="94">
        <f t="shared" si="261"/>
        <v>2.573221485569086</v>
      </c>
      <c r="CF199" s="94">
        <f t="shared" si="262"/>
        <v>2.8974437794300463</v>
      </c>
      <c r="CG199" s="94">
        <f t="shared" si="263"/>
        <v>3.3862186531571865</v>
      </c>
      <c r="CH199" s="94">
        <f t="shared" si="264"/>
        <v>4.4385250771026001</v>
      </c>
      <c r="CI199" s="94">
        <f t="shared" si="265"/>
        <v>0</v>
      </c>
    </row>
    <row r="200" spans="1:87" ht="42" x14ac:dyDescent="0.4">
      <c r="A200" s="86">
        <v>198</v>
      </c>
      <c r="B200" s="97" t="s">
        <v>413</v>
      </c>
      <c r="C200" s="98" t="s">
        <v>346</v>
      </c>
      <c r="D200" s="94">
        <f t="shared" si="186"/>
        <v>2.54</v>
      </c>
      <c r="E200" s="94">
        <f t="shared" si="187"/>
        <v>1.5957179556152998</v>
      </c>
      <c r="F200" s="94">
        <f t="shared" si="188"/>
        <v>2.2455307902444996</v>
      </c>
      <c r="G200" s="94">
        <f t="shared" si="189"/>
        <v>2.8953436248736999</v>
      </c>
      <c r="H200" s="90">
        <f t="shared" si="266"/>
        <v>2.8953436248736999</v>
      </c>
      <c r="I200" s="94">
        <f t="shared" si="190"/>
        <v>3.5453522963694</v>
      </c>
      <c r="J200" s="94">
        <f t="shared" si="191"/>
        <v>0</v>
      </c>
      <c r="K200" s="94">
        <f t="shared" si="192"/>
        <v>1.5708988967341997</v>
      </c>
      <c r="L200" s="94">
        <f t="shared" si="193"/>
        <v>2.0410248784540999</v>
      </c>
      <c r="M200" s="94">
        <f t="shared" si="194"/>
        <v>2.5111508601739998</v>
      </c>
      <c r="N200" s="94">
        <f t="shared" si="195"/>
        <v>2.5905170142708998</v>
      </c>
      <c r="O200" s="94">
        <f t="shared" si="196"/>
        <v>3.5510707328711999</v>
      </c>
      <c r="P200" s="94">
        <f t="shared" si="197"/>
        <v>0</v>
      </c>
      <c r="Q200" s="94">
        <f t="shared" si="198"/>
        <v>1.5572425392435996</v>
      </c>
      <c r="R200" s="94">
        <f t="shared" si="199"/>
        <v>1.6255112709054997</v>
      </c>
      <c r="S200" s="94">
        <f t="shared" si="200"/>
        <v>1.8303174658912003</v>
      </c>
      <c r="T200" s="94">
        <f t="shared" si="201"/>
        <v>2.1390869254061999</v>
      </c>
      <c r="U200" s="94">
        <f t="shared" si="202"/>
        <v>2.8038355850537995</v>
      </c>
      <c r="V200" s="94">
        <f t="shared" si="203"/>
        <v>0</v>
      </c>
      <c r="W200" s="94">
        <f t="shared" si="204"/>
        <v>1.4093595934538998</v>
      </c>
      <c r="X200" s="94">
        <f t="shared" si="205"/>
        <v>1.9832791144187996</v>
      </c>
      <c r="Y200" s="94">
        <f t="shared" si="206"/>
        <v>2.5571986353836995</v>
      </c>
      <c r="Z200" s="90">
        <f t="shared" si="267"/>
        <v>2.5571986353836995</v>
      </c>
      <c r="AA200" s="94">
        <f t="shared" si="207"/>
        <v>3.1313009374239997</v>
      </c>
      <c r="AB200" s="94">
        <f t="shared" si="208"/>
        <v>0</v>
      </c>
      <c r="AC200" s="94">
        <f t="shared" si="209"/>
        <v>1.3608442737262998</v>
      </c>
      <c r="AD200" s="94">
        <f t="shared" si="210"/>
        <v>1.7681066212996999</v>
      </c>
      <c r="AE200" s="94">
        <f t="shared" si="211"/>
        <v>2.1753689688731002</v>
      </c>
      <c r="AF200" s="94">
        <f t="shared" si="212"/>
        <v>2.2441338205968</v>
      </c>
      <c r="AG200" s="94">
        <f t="shared" si="213"/>
        <v>3.0762446663552998</v>
      </c>
      <c r="AH200" s="94">
        <f t="shared" si="214"/>
        <v>0</v>
      </c>
      <c r="AI200" s="94">
        <f t="shared" si="215"/>
        <v>1.2026733645498</v>
      </c>
      <c r="AJ200" s="94">
        <f t="shared" si="216"/>
        <v>1.3760542703577998</v>
      </c>
      <c r="AK200" s="94">
        <f t="shared" si="217"/>
        <v>1.5494351761657996</v>
      </c>
      <c r="AL200" s="94">
        <f t="shared" si="218"/>
        <v>1.8108121139878002</v>
      </c>
      <c r="AM200" s="94">
        <f t="shared" si="219"/>
        <v>2.3735428219799997</v>
      </c>
      <c r="AN200" s="94">
        <f t="shared" si="220"/>
        <v>0</v>
      </c>
      <c r="AO200" s="94">
        <f t="shared" si="221"/>
        <v>0.45</v>
      </c>
      <c r="AP200" s="94">
        <f t="shared" si="222"/>
        <v>3.5956954268509995</v>
      </c>
      <c r="AQ200" s="94">
        <f t="shared" si="223"/>
        <v>3.9165676047156999</v>
      </c>
      <c r="AR200" s="94">
        <f t="shared" si="224"/>
        <v>0</v>
      </c>
      <c r="AS200" s="94">
        <f t="shared" si="225"/>
        <v>2.6744657510438996</v>
      </c>
      <c r="AT200" s="94">
        <f t="shared" si="226"/>
        <v>2.8853951120555008</v>
      </c>
      <c r="AU200" s="94">
        <f t="shared" si="227"/>
        <v>0</v>
      </c>
      <c r="AV200" s="94">
        <f t="shared" si="228"/>
        <v>2.9568886241190997</v>
      </c>
      <c r="AW200" s="94">
        <f t="shared" si="229"/>
        <v>2.9963693364055</v>
      </c>
      <c r="AX200" s="94">
        <f t="shared" si="230"/>
        <v>0</v>
      </c>
      <c r="AY200" s="94">
        <f t="shared" si="231"/>
        <v>0</v>
      </c>
      <c r="AZ200" s="94">
        <f t="shared" si="232"/>
        <v>2.983992577000611</v>
      </c>
      <c r="BA200" s="94">
        <f t="shared" si="233"/>
        <v>4.1991425777572147</v>
      </c>
      <c r="BB200" s="94">
        <f t="shared" si="234"/>
        <v>5.4142925785138196</v>
      </c>
      <c r="BC200" s="90">
        <f t="shared" si="268"/>
        <v>5.4142925785138196</v>
      </c>
      <c r="BD200" s="94">
        <f t="shared" si="235"/>
        <v>6.6298087942107777</v>
      </c>
      <c r="BE200" s="94">
        <f t="shared" si="236"/>
        <v>0</v>
      </c>
      <c r="BF200" s="94">
        <f t="shared" si="237"/>
        <v>2.9375809368929535</v>
      </c>
      <c r="BG200" s="94">
        <f t="shared" si="238"/>
        <v>3.8167165227091671</v>
      </c>
      <c r="BH200" s="94">
        <f t="shared" si="239"/>
        <v>4.6958521085253793</v>
      </c>
      <c r="BI200" s="94">
        <f t="shared" si="240"/>
        <v>4.8442668166865834</v>
      </c>
      <c r="BJ200" s="94">
        <f t="shared" si="241"/>
        <v>6.6405022704691445</v>
      </c>
      <c r="BK200" s="94">
        <f t="shared" si="242"/>
        <v>0</v>
      </c>
      <c r="BL200" s="94">
        <f t="shared" si="243"/>
        <v>2.9120435483855314</v>
      </c>
      <c r="BM200" s="94">
        <f t="shared" si="244"/>
        <v>3.0397060765932848</v>
      </c>
      <c r="BN200" s="94">
        <f t="shared" si="245"/>
        <v>3.4226936612165448</v>
      </c>
      <c r="BO200" s="94">
        <f t="shared" si="246"/>
        <v>4.0000925505095939</v>
      </c>
      <c r="BP200" s="94">
        <f t="shared" si="247"/>
        <v>5.243172544050605</v>
      </c>
      <c r="BQ200" s="94">
        <f t="shared" si="248"/>
        <v>0</v>
      </c>
      <c r="BR200" s="94">
        <f t="shared" si="249"/>
        <v>2.6355024397587923</v>
      </c>
      <c r="BS200" s="94">
        <f t="shared" si="250"/>
        <v>3.7087319439631559</v>
      </c>
      <c r="BT200" s="94">
        <f t="shared" si="251"/>
        <v>4.781961448167519</v>
      </c>
      <c r="BU200" s="90">
        <f t="shared" si="269"/>
        <v>4.781961448167519</v>
      </c>
      <c r="BV200" s="94">
        <f t="shared" si="252"/>
        <v>5.8555327529828807</v>
      </c>
      <c r="BW200" s="94">
        <f t="shared" si="253"/>
        <v>0</v>
      </c>
      <c r="BX200" s="94">
        <f t="shared" si="254"/>
        <v>2.5447787918681808</v>
      </c>
      <c r="BY200" s="94">
        <f t="shared" si="255"/>
        <v>3.306359381830438</v>
      </c>
      <c r="BZ200" s="94">
        <f t="shared" si="256"/>
        <v>4.0679399717926978</v>
      </c>
      <c r="CA200" s="94">
        <f t="shared" si="257"/>
        <v>4.1965302445160173</v>
      </c>
      <c r="CB200" s="94">
        <f t="shared" si="258"/>
        <v>5.7525775260844112</v>
      </c>
      <c r="CC200" s="94">
        <f t="shared" si="259"/>
        <v>0</v>
      </c>
      <c r="CD200" s="94">
        <f t="shared" si="260"/>
        <v>2.2489991917081262</v>
      </c>
      <c r="CE200" s="94">
        <f t="shared" si="261"/>
        <v>2.573221485569086</v>
      </c>
      <c r="CF200" s="94">
        <f t="shared" si="262"/>
        <v>2.8974437794300463</v>
      </c>
      <c r="CG200" s="94">
        <f t="shared" si="263"/>
        <v>3.3862186531571865</v>
      </c>
      <c r="CH200" s="94">
        <f t="shared" si="264"/>
        <v>4.4385250771026001</v>
      </c>
      <c r="CI200" s="94">
        <f t="shared" si="265"/>
        <v>0</v>
      </c>
    </row>
    <row r="201" spans="1:87" x14ac:dyDescent="0.4">
      <c r="A201" s="86">
        <v>199</v>
      </c>
      <c r="B201" s="97" t="s">
        <v>248</v>
      </c>
      <c r="C201" s="98" t="s">
        <v>346</v>
      </c>
      <c r="D201" s="94">
        <f t="shared" si="186"/>
        <v>2.54</v>
      </c>
      <c r="E201" s="94">
        <f t="shared" si="187"/>
        <v>1.5957179556152998</v>
      </c>
      <c r="F201" s="94">
        <f t="shared" si="188"/>
        <v>2.2455307902444996</v>
      </c>
      <c r="G201" s="94">
        <f t="shared" si="189"/>
        <v>2.8953436248736999</v>
      </c>
      <c r="H201" s="90">
        <f t="shared" si="266"/>
        <v>2.8953436248736999</v>
      </c>
      <c r="I201" s="94">
        <f t="shared" si="190"/>
        <v>3.5453522963694</v>
      </c>
      <c r="J201" s="94">
        <f t="shared" si="191"/>
        <v>0</v>
      </c>
      <c r="K201" s="94">
        <f t="shared" si="192"/>
        <v>1.5708988967341997</v>
      </c>
      <c r="L201" s="94">
        <f t="shared" si="193"/>
        <v>2.0410248784540999</v>
      </c>
      <c r="M201" s="94">
        <f t="shared" si="194"/>
        <v>2.5111508601739998</v>
      </c>
      <c r="N201" s="94">
        <f t="shared" si="195"/>
        <v>2.5905170142708998</v>
      </c>
      <c r="O201" s="94">
        <f t="shared" si="196"/>
        <v>3.5510707328711999</v>
      </c>
      <c r="P201" s="94">
        <f t="shared" si="197"/>
        <v>0</v>
      </c>
      <c r="Q201" s="94">
        <f t="shared" si="198"/>
        <v>1.5572425392435996</v>
      </c>
      <c r="R201" s="94">
        <f t="shared" si="199"/>
        <v>1.6255112709054997</v>
      </c>
      <c r="S201" s="94">
        <f t="shared" si="200"/>
        <v>1.8303174658912003</v>
      </c>
      <c r="T201" s="94">
        <f t="shared" si="201"/>
        <v>2.1390869254061999</v>
      </c>
      <c r="U201" s="94">
        <f t="shared" si="202"/>
        <v>2.8038355850537995</v>
      </c>
      <c r="V201" s="94">
        <f t="shared" si="203"/>
        <v>0</v>
      </c>
      <c r="W201" s="94">
        <f t="shared" si="204"/>
        <v>1.4093595934538998</v>
      </c>
      <c r="X201" s="94">
        <f t="shared" si="205"/>
        <v>1.9832791144187996</v>
      </c>
      <c r="Y201" s="94">
        <f t="shared" si="206"/>
        <v>2.5571986353836995</v>
      </c>
      <c r="Z201" s="90">
        <f t="shared" si="267"/>
        <v>2.5571986353836995</v>
      </c>
      <c r="AA201" s="94">
        <f t="shared" si="207"/>
        <v>3.1313009374239997</v>
      </c>
      <c r="AB201" s="94">
        <f t="shared" si="208"/>
        <v>0</v>
      </c>
      <c r="AC201" s="94">
        <f t="shared" si="209"/>
        <v>1.3608442737262998</v>
      </c>
      <c r="AD201" s="94">
        <f t="shared" si="210"/>
        <v>1.7681066212996999</v>
      </c>
      <c r="AE201" s="94">
        <f t="shared" si="211"/>
        <v>2.1753689688731002</v>
      </c>
      <c r="AF201" s="94">
        <f t="shared" si="212"/>
        <v>2.2441338205968</v>
      </c>
      <c r="AG201" s="94">
        <f t="shared" si="213"/>
        <v>3.0762446663552998</v>
      </c>
      <c r="AH201" s="94">
        <f t="shared" si="214"/>
        <v>0</v>
      </c>
      <c r="AI201" s="94">
        <f t="shared" si="215"/>
        <v>1.2026733645498</v>
      </c>
      <c r="AJ201" s="94">
        <f t="shared" si="216"/>
        <v>1.3760542703577998</v>
      </c>
      <c r="AK201" s="94">
        <f t="shared" si="217"/>
        <v>1.5494351761657996</v>
      </c>
      <c r="AL201" s="94">
        <f t="shared" si="218"/>
        <v>1.8108121139878002</v>
      </c>
      <c r="AM201" s="94">
        <f t="shared" si="219"/>
        <v>2.3735428219799997</v>
      </c>
      <c r="AN201" s="94">
        <f t="shared" si="220"/>
        <v>0</v>
      </c>
      <c r="AO201" s="94">
        <f t="shared" si="221"/>
        <v>0.45</v>
      </c>
      <c r="AP201" s="94">
        <f t="shared" si="222"/>
        <v>3.5956954268509995</v>
      </c>
      <c r="AQ201" s="94">
        <f t="shared" si="223"/>
        <v>3.9165676047156999</v>
      </c>
      <c r="AR201" s="94">
        <f t="shared" si="224"/>
        <v>0</v>
      </c>
      <c r="AS201" s="94">
        <f t="shared" si="225"/>
        <v>2.6744657510438996</v>
      </c>
      <c r="AT201" s="94">
        <f t="shared" si="226"/>
        <v>2.8853951120555008</v>
      </c>
      <c r="AU201" s="94">
        <f t="shared" si="227"/>
        <v>0</v>
      </c>
      <c r="AV201" s="94">
        <f t="shared" si="228"/>
        <v>2.9568886241190997</v>
      </c>
      <c r="AW201" s="94">
        <f t="shared" si="229"/>
        <v>2.9963693364055</v>
      </c>
      <c r="AX201" s="94">
        <f t="shared" si="230"/>
        <v>0</v>
      </c>
      <c r="AY201" s="94">
        <f t="shared" si="231"/>
        <v>0</v>
      </c>
      <c r="AZ201" s="94">
        <f t="shared" si="232"/>
        <v>2.983992577000611</v>
      </c>
      <c r="BA201" s="94">
        <f t="shared" si="233"/>
        <v>4.1991425777572147</v>
      </c>
      <c r="BB201" s="94">
        <f t="shared" si="234"/>
        <v>5.4142925785138196</v>
      </c>
      <c r="BC201" s="90">
        <f t="shared" si="268"/>
        <v>5.4142925785138196</v>
      </c>
      <c r="BD201" s="94">
        <f t="shared" si="235"/>
        <v>6.6298087942107777</v>
      </c>
      <c r="BE201" s="94">
        <f t="shared" si="236"/>
        <v>0</v>
      </c>
      <c r="BF201" s="94">
        <f t="shared" si="237"/>
        <v>2.9375809368929535</v>
      </c>
      <c r="BG201" s="94">
        <f t="shared" si="238"/>
        <v>3.8167165227091671</v>
      </c>
      <c r="BH201" s="94">
        <f t="shared" si="239"/>
        <v>4.6958521085253793</v>
      </c>
      <c r="BI201" s="94">
        <f t="shared" si="240"/>
        <v>4.8442668166865834</v>
      </c>
      <c r="BJ201" s="94">
        <f t="shared" si="241"/>
        <v>6.6405022704691445</v>
      </c>
      <c r="BK201" s="94">
        <f t="shared" si="242"/>
        <v>0</v>
      </c>
      <c r="BL201" s="94">
        <f t="shared" si="243"/>
        <v>2.9120435483855314</v>
      </c>
      <c r="BM201" s="94">
        <f t="shared" si="244"/>
        <v>3.0397060765932848</v>
      </c>
      <c r="BN201" s="94">
        <f t="shared" si="245"/>
        <v>3.4226936612165448</v>
      </c>
      <c r="BO201" s="94">
        <f t="shared" si="246"/>
        <v>4.0000925505095939</v>
      </c>
      <c r="BP201" s="94">
        <f t="shared" si="247"/>
        <v>5.243172544050605</v>
      </c>
      <c r="BQ201" s="94">
        <f t="shared" si="248"/>
        <v>0</v>
      </c>
      <c r="BR201" s="94">
        <f t="shared" si="249"/>
        <v>2.6355024397587923</v>
      </c>
      <c r="BS201" s="94">
        <f t="shared" si="250"/>
        <v>3.7087319439631559</v>
      </c>
      <c r="BT201" s="94">
        <f t="shared" si="251"/>
        <v>4.781961448167519</v>
      </c>
      <c r="BU201" s="90">
        <f t="shared" si="269"/>
        <v>4.781961448167519</v>
      </c>
      <c r="BV201" s="94">
        <f t="shared" si="252"/>
        <v>5.8555327529828807</v>
      </c>
      <c r="BW201" s="94">
        <f t="shared" si="253"/>
        <v>0</v>
      </c>
      <c r="BX201" s="94">
        <f t="shared" si="254"/>
        <v>2.5447787918681808</v>
      </c>
      <c r="BY201" s="94">
        <f t="shared" si="255"/>
        <v>3.306359381830438</v>
      </c>
      <c r="BZ201" s="94">
        <f t="shared" si="256"/>
        <v>4.0679399717926978</v>
      </c>
      <c r="CA201" s="94">
        <f t="shared" si="257"/>
        <v>4.1965302445160173</v>
      </c>
      <c r="CB201" s="94">
        <f t="shared" si="258"/>
        <v>5.7525775260844112</v>
      </c>
      <c r="CC201" s="94">
        <f t="shared" si="259"/>
        <v>0</v>
      </c>
      <c r="CD201" s="94">
        <f t="shared" si="260"/>
        <v>2.2489991917081262</v>
      </c>
      <c r="CE201" s="94">
        <f t="shared" si="261"/>
        <v>2.573221485569086</v>
      </c>
      <c r="CF201" s="94">
        <f t="shared" si="262"/>
        <v>2.8974437794300463</v>
      </c>
      <c r="CG201" s="94">
        <f t="shared" si="263"/>
        <v>3.3862186531571865</v>
      </c>
      <c r="CH201" s="94">
        <f t="shared" si="264"/>
        <v>4.4385250771026001</v>
      </c>
      <c r="CI201" s="94">
        <f t="shared" si="265"/>
        <v>0</v>
      </c>
    </row>
    <row r="202" spans="1:87" x14ac:dyDescent="0.4">
      <c r="A202" s="86">
        <v>200</v>
      </c>
      <c r="B202" s="97" t="s">
        <v>249</v>
      </c>
      <c r="C202" s="98" t="s">
        <v>346</v>
      </c>
      <c r="D202" s="94">
        <f t="shared" si="186"/>
        <v>2.54</v>
      </c>
      <c r="E202" s="94">
        <f t="shared" si="187"/>
        <v>1.5957179556152998</v>
      </c>
      <c r="F202" s="94">
        <f t="shared" si="188"/>
        <v>2.2455307902444996</v>
      </c>
      <c r="G202" s="94">
        <f t="shared" si="189"/>
        <v>2.8953436248736999</v>
      </c>
      <c r="H202" s="90">
        <f t="shared" si="266"/>
        <v>2.8953436248736999</v>
      </c>
      <c r="I202" s="94">
        <f t="shared" si="190"/>
        <v>3.5453522963694</v>
      </c>
      <c r="J202" s="94">
        <f t="shared" si="191"/>
        <v>0</v>
      </c>
      <c r="K202" s="94">
        <f t="shared" si="192"/>
        <v>1.5708988967341997</v>
      </c>
      <c r="L202" s="94">
        <f t="shared" si="193"/>
        <v>2.0410248784540999</v>
      </c>
      <c r="M202" s="94">
        <f t="shared" si="194"/>
        <v>2.5111508601739998</v>
      </c>
      <c r="N202" s="94">
        <f t="shared" si="195"/>
        <v>2.5905170142708998</v>
      </c>
      <c r="O202" s="94">
        <f t="shared" si="196"/>
        <v>3.5510707328711999</v>
      </c>
      <c r="P202" s="94">
        <f t="shared" si="197"/>
        <v>0</v>
      </c>
      <c r="Q202" s="94">
        <f t="shared" si="198"/>
        <v>1.5572425392435996</v>
      </c>
      <c r="R202" s="94">
        <f t="shared" si="199"/>
        <v>1.6255112709054997</v>
      </c>
      <c r="S202" s="94">
        <f t="shared" si="200"/>
        <v>1.8303174658912003</v>
      </c>
      <c r="T202" s="94">
        <f t="shared" si="201"/>
        <v>2.1390869254061999</v>
      </c>
      <c r="U202" s="94">
        <f t="shared" si="202"/>
        <v>2.8038355850537995</v>
      </c>
      <c r="V202" s="94">
        <f t="shared" si="203"/>
        <v>0</v>
      </c>
      <c r="W202" s="94">
        <f t="shared" si="204"/>
        <v>1.4093595934538998</v>
      </c>
      <c r="X202" s="94">
        <f t="shared" si="205"/>
        <v>1.9832791144187996</v>
      </c>
      <c r="Y202" s="94">
        <f t="shared" si="206"/>
        <v>2.5571986353836995</v>
      </c>
      <c r="Z202" s="90">
        <f t="shared" si="267"/>
        <v>2.5571986353836995</v>
      </c>
      <c r="AA202" s="94">
        <f t="shared" si="207"/>
        <v>3.1313009374239997</v>
      </c>
      <c r="AB202" s="94">
        <f t="shared" si="208"/>
        <v>0</v>
      </c>
      <c r="AC202" s="94">
        <f t="shared" si="209"/>
        <v>1.3608442737262998</v>
      </c>
      <c r="AD202" s="94">
        <f t="shared" si="210"/>
        <v>1.7681066212996999</v>
      </c>
      <c r="AE202" s="94">
        <f t="shared" si="211"/>
        <v>2.1753689688731002</v>
      </c>
      <c r="AF202" s="94">
        <f t="shared" si="212"/>
        <v>2.2441338205968</v>
      </c>
      <c r="AG202" s="94">
        <f t="shared" si="213"/>
        <v>3.0762446663552998</v>
      </c>
      <c r="AH202" s="94">
        <f t="shared" si="214"/>
        <v>0</v>
      </c>
      <c r="AI202" s="94">
        <f t="shared" si="215"/>
        <v>1.2026733645498</v>
      </c>
      <c r="AJ202" s="94">
        <f t="shared" si="216"/>
        <v>1.3760542703577998</v>
      </c>
      <c r="AK202" s="94">
        <f t="shared" si="217"/>
        <v>1.5494351761657996</v>
      </c>
      <c r="AL202" s="94">
        <f t="shared" si="218"/>
        <v>1.8108121139878002</v>
      </c>
      <c r="AM202" s="94">
        <f t="shared" si="219"/>
        <v>2.3735428219799997</v>
      </c>
      <c r="AN202" s="94">
        <f t="shared" si="220"/>
        <v>0</v>
      </c>
      <c r="AO202" s="94">
        <f t="shared" si="221"/>
        <v>0.45</v>
      </c>
      <c r="AP202" s="94">
        <f t="shared" si="222"/>
        <v>3.5956954268509995</v>
      </c>
      <c r="AQ202" s="94">
        <f t="shared" si="223"/>
        <v>3.9165676047156999</v>
      </c>
      <c r="AR202" s="94">
        <f t="shared" si="224"/>
        <v>0</v>
      </c>
      <c r="AS202" s="94">
        <f t="shared" si="225"/>
        <v>2.6744657510438996</v>
      </c>
      <c r="AT202" s="94">
        <f t="shared" si="226"/>
        <v>2.8853951120555008</v>
      </c>
      <c r="AU202" s="94">
        <f t="shared" si="227"/>
        <v>0</v>
      </c>
      <c r="AV202" s="94">
        <f t="shared" si="228"/>
        <v>2.9568886241190997</v>
      </c>
      <c r="AW202" s="94">
        <f t="shared" si="229"/>
        <v>2.9963693364055</v>
      </c>
      <c r="AX202" s="94">
        <f t="shared" si="230"/>
        <v>0</v>
      </c>
      <c r="AY202" s="94">
        <f t="shared" si="231"/>
        <v>0</v>
      </c>
      <c r="AZ202" s="94">
        <f t="shared" si="232"/>
        <v>2.983992577000611</v>
      </c>
      <c r="BA202" s="94">
        <f t="shared" si="233"/>
        <v>4.1991425777572147</v>
      </c>
      <c r="BB202" s="94">
        <f t="shared" si="234"/>
        <v>5.4142925785138196</v>
      </c>
      <c r="BC202" s="90">
        <f t="shared" si="268"/>
        <v>5.4142925785138196</v>
      </c>
      <c r="BD202" s="94">
        <f t="shared" si="235"/>
        <v>6.6298087942107777</v>
      </c>
      <c r="BE202" s="94">
        <f t="shared" si="236"/>
        <v>0</v>
      </c>
      <c r="BF202" s="94">
        <f t="shared" si="237"/>
        <v>2.9375809368929535</v>
      </c>
      <c r="BG202" s="94">
        <f t="shared" si="238"/>
        <v>3.8167165227091671</v>
      </c>
      <c r="BH202" s="94">
        <f t="shared" si="239"/>
        <v>4.6958521085253793</v>
      </c>
      <c r="BI202" s="94">
        <f t="shared" si="240"/>
        <v>4.8442668166865834</v>
      </c>
      <c r="BJ202" s="94">
        <f t="shared" si="241"/>
        <v>6.6405022704691445</v>
      </c>
      <c r="BK202" s="94">
        <f t="shared" si="242"/>
        <v>0</v>
      </c>
      <c r="BL202" s="94">
        <f t="shared" si="243"/>
        <v>2.9120435483855314</v>
      </c>
      <c r="BM202" s="94">
        <f t="shared" si="244"/>
        <v>3.0397060765932848</v>
      </c>
      <c r="BN202" s="94">
        <f t="shared" si="245"/>
        <v>3.4226936612165448</v>
      </c>
      <c r="BO202" s="94">
        <f t="shared" si="246"/>
        <v>4.0000925505095939</v>
      </c>
      <c r="BP202" s="94">
        <f t="shared" si="247"/>
        <v>5.243172544050605</v>
      </c>
      <c r="BQ202" s="94">
        <f t="shared" si="248"/>
        <v>0</v>
      </c>
      <c r="BR202" s="94">
        <f t="shared" si="249"/>
        <v>2.6355024397587923</v>
      </c>
      <c r="BS202" s="94">
        <f t="shared" si="250"/>
        <v>3.7087319439631559</v>
      </c>
      <c r="BT202" s="94">
        <f t="shared" si="251"/>
        <v>4.781961448167519</v>
      </c>
      <c r="BU202" s="90">
        <f t="shared" si="269"/>
        <v>4.781961448167519</v>
      </c>
      <c r="BV202" s="94">
        <f t="shared" si="252"/>
        <v>5.8555327529828807</v>
      </c>
      <c r="BW202" s="94">
        <f t="shared" si="253"/>
        <v>0</v>
      </c>
      <c r="BX202" s="94">
        <f t="shared" si="254"/>
        <v>2.5447787918681808</v>
      </c>
      <c r="BY202" s="94">
        <f t="shared" si="255"/>
        <v>3.306359381830438</v>
      </c>
      <c r="BZ202" s="94">
        <f t="shared" si="256"/>
        <v>4.0679399717926978</v>
      </c>
      <c r="CA202" s="94">
        <f t="shared" si="257"/>
        <v>4.1965302445160173</v>
      </c>
      <c r="CB202" s="94">
        <f t="shared" si="258"/>
        <v>5.7525775260844112</v>
      </c>
      <c r="CC202" s="94">
        <f t="shared" si="259"/>
        <v>0</v>
      </c>
      <c r="CD202" s="94">
        <f t="shared" si="260"/>
        <v>2.2489991917081262</v>
      </c>
      <c r="CE202" s="94">
        <f t="shared" si="261"/>
        <v>2.573221485569086</v>
      </c>
      <c r="CF202" s="94">
        <f t="shared" si="262"/>
        <v>2.8974437794300463</v>
      </c>
      <c r="CG202" s="94">
        <f t="shared" si="263"/>
        <v>3.3862186531571865</v>
      </c>
      <c r="CH202" s="94">
        <f t="shared" si="264"/>
        <v>4.4385250771026001</v>
      </c>
      <c r="CI202" s="94">
        <f t="shared" si="265"/>
        <v>0</v>
      </c>
    </row>
    <row r="203" spans="1:87" x14ac:dyDescent="0.4">
      <c r="A203" s="86">
        <v>201</v>
      </c>
      <c r="B203" s="97" t="s">
        <v>250</v>
      </c>
      <c r="C203" s="98" t="s">
        <v>346</v>
      </c>
      <c r="D203" s="94">
        <f t="shared" si="186"/>
        <v>2.54</v>
      </c>
      <c r="E203" s="94">
        <f t="shared" si="187"/>
        <v>1.5957179556152998</v>
      </c>
      <c r="F203" s="94">
        <f t="shared" si="188"/>
        <v>2.2455307902444996</v>
      </c>
      <c r="G203" s="94">
        <f t="shared" si="189"/>
        <v>2.8953436248736999</v>
      </c>
      <c r="H203" s="90">
        <f t="shared" si="266"/>
        <v>2.8953436248736999</v>
      </c>
      <c r="I203" s="94">
        <f t="shared" si="190"/>
        <v>3.5453522963694</v>
      </c>
      <c r="J203" s="94">
        <f t="shared" si="191"/>
        <v>0</v>
      </c>
      <c r="K203" s="94">
        <f t="shared" si="192"/>
        <v>1.5708988967341997</v>
      </c>
      <c r="L203" s="94">
        <f t="shared" si="193"/>
        <v>2.0410248784540999</v>
      </c>
      <c r="M203" s="94">
        <f t="shared" si="194"/>
        <v>2.5111508601739998</v>
      </c>
      <c r="N203" s="94">
        <f t="shared" si="195"/>
        <v>2.5905170142708998</v>
      </c>
      <c r="O203" s="94">
        <f t="shared" si="196"/>
        <v>3.5510707328711999</v>
      </c>
      <c r="P203" s="94">
        <f t="shared" si="197"/>
        <v>0</v>
      </c>
      <c r="Q203" s="94">
        <f t="shared" si="198"/>
        <v>1.5572425392435996</v>
      </c>
      <c r="R203" s="94">
        <f t="shared" si="199"/>
        <v>1.6255112709054997</v>
      </c>
      <c r="S203" s="94">
        <f t="shared" si="200"/>
        <v>1.8303174658912003</v>
      </c>
      <c r="T203" s="94">
        <f t="shared" si="201"/>
        <v>2.1390869254061999</v>
      </c>
      <c r="U203" s="94">
        <f t="shared" si="202"/>
        <v>2.8038355850537995</v>
      </c>
      <c r="V203" s="94">
        <f t="shared" si="203"/>
        <v>0</v>
      </c>
      <c r="W203" s="94">
        <f t="shared" si="204"/>
        <v>1.4093595934538998</v>
      </c>
      <c r="X203" s="94">
        <f t="shared" si="205"/>
        <v>1.9832791144187996</v>
      </c>
      <c r="Y203" s="94">
        <f t="shared" si="206"/>
        <v>2.5571986353836995</v>
      </c>
      <c r="Z203" s="90">
        <f t="shared" si="267"/>
        <v>2.5571986353836995</v>
      </c>
      <c r="AA203" s="94">
        <f t="shared" si="207"/>
        <v>3.1313009374239997</v>
      </c>
      <c r="AB203" s="94">
        <f t="shared" si="208"/>
        <v>0</v>
      </c>
      <c r="AC203" s="94">
        <f t="shared" si="209"/>
        <v>1.3608442737262998</v>
      </c>
      <c r="AD203" s="94">
        <f t="shared" si="210"/>
        <v>1.7681066212996999</v>
      </c>
      <c r="AE203" s="94">
        <f t="shared" si="211"/>
        <v>2.1753689688731002</v>
      </c>
      <c r="AF203" s="94">
        <f t="shared" si="212"/>
        <v>2.2441338205968</v>
      </c>
      <c r="AG203" s="94">
        <f t="shared" si="213"/>
        <v>3.0762446663552998</v>
      </c>
      <c r="AH203" s="94">
        <f t="shared" si="214"/>
        <v>0</v>
      </c>
      <c r="AI203" s="94">
        <f t="shared" si="215"/>
        <v>1.2026733645498</v>
      </c>
      <c r="AJ203" s="94">
        <f t="shared" si="216"/>
        <v>1.3760542703577998</v>
      </c>
      <c r="AK203" s="94">
        <f t="shared" si="217"/>
        <v>1.5494351761657996</v>
      </c>
      <c r="AL203" s="94">
        <f t="shared" si="218"/>
        <v>1.8108121139878002</v>
      </c>
      <c r="AM203" s="94">
        <f t="shared" si="219"/>
        <v>2.3735428219799997</v>
      </c>
      <c r="AN203" s="94">
        <f t="shared" si="220"/>
        <v>0</v>
      </c>
      <c r="AO203" s="94">
        <f t="shared" si="221"/>
        <v>0.45</v>
      </c>
      <c r="AP203" s="94">
        <f t="shared" si="222"/>
        <v>3.5956954268509995</v>
      </c>
      <c r="AQ203" s="94">
        <f t="shared" si="223"/>
        <v>3.9165676047156999</v>
      </c>
      <c r="AR203" s="94">
        <f t="shared" si="224"/>
        <v>0</v>
      </c>
      <c r="AS203" s="94">
        <f t="shared" si="225"/>
        <v>2.6744657510438996</v>
      </c>
      <c r="AT203" s="94">
        <f t="shared" si="226"/>
        <v>2.8853951120555008</v>
      </c>
      <c r="AU203" s="94">
        <f t="shared" si="227"/>
        <v>0</v>
      </c>
      <c r="AV203" s="94">
        <f t="shared" si="228"/>
        <v>2.9568886241190997</v>
      </c>
      <c r="AW203" s="94">
        <f t="shared" si="229"/>
        <v>2.9963693364055</v>
      </c>
      <c r="AX203" s="94">
        <f t="shared" si="230"/>
        <v>0</v>
      </c>
      <c r="AY203" s="94">
        <f t="shared" si="231"/>
        <v>0</v>
      </c>
      <c r="AZ203" s="94">
        <f t="shared" si="232"/>
        <v>2.983992577000611</v>
      </c>
      <c r="BA203" s="94">
        <f t="shared" si="233"/>
        <v>4.1991425777572147</v>
      </c>
      <c r="BB203" s="94">
        <f t="shared" si="234"/>
        <v>5.4142925785138196</v>
      </c>
      <c r="BC203" s="90">
        <f t="shared" si="268"/>
        <v>5.4142925785138196</v>
      </c>
      <c r="BD203" s="94">
        <f t="shared" si="235"/>
        <v>6.6298087942107777</v>
      </c>
      <c r="BE203" s="94">
        <f t="shared" si="236"/>
        <v>0</v>
      </c>
      <c r="BF203" s="94">
        <f t="shared" si="237"/>
        <v>2.9375809368929535</v>
      </c>
      <c r="BG203" s="94">
        <f t="shared" si="238"/>
        <v>3.8167165227091671</v>
      </c>
      <c r="BH203" s="94">
        <f t="shared" si="239"/>
        <v>4.6958521085253793</v>
      </c>
      <c r="BI203" s="94">
        <f t="shared" si="240"/>
        <v>4.8442668166865834</v>
      </c>
      <c r="BJ203" s="94">
        <f t="shared" si="241"/>
        <v>6.6405022704691445</v>
      </c>
      <c r="BK203" s="94">
        <f t="shared" si="242"/>
        <v>0</v>
      </c>
      <c r="BL203" s="94">
        <f t="shared" si="243"/>
        <v>2.9120435483855314</v>
      </c>
      <c r="BM203" s="94">
        <f t="shared" si="244"/>
        <v>3.0397060765932848</v>
      </c>
      <c r="BN203" s="94">
        <f t="shared" si="245"/>
        <v>3.4226936612165448</v>
      </c>
      <c r="BO203" s="94">
        <f t="shared" si="246"/>
        <v>4.0000925505095939</v>
      </c>
      <c r="BP203" s="94">
        <f t="shared" si="247"/>
        <v>5.243172544050605</v>
      </c>
      <c r="BQ203" s="94">
        <f t="shared" si="248"/>
        <v>0</v>
      </c>
      <c r="BR203" s="94">
        <f t="shared" si="249"/>
        <v>2.6355024397587923</v>
      </c>
      <c r="BS203" s="94">
        <f t="shared" si="250"/>
        <v>3.7087319439631559</v>
      </c>
      <c r="BT203" s="94">
        <f t="shared" si="251"/>
        <v>4.781961448167519</v>
      </c>
      <c r="BU203" s="90">
        <f t="shared" si="269"/>
        <v>4.781961448167519</v>
      </c>
      <c r="BV203" s="94">
        <f t="shared" si="252"/>
        <v>5.8555327529828807</v>
      </c>
      <c r="BW203" s="94">
        <f t="shared" si="253"/>
        <v>0</v>
      </c>
      <c r="BX203" s="94">
        <f t="shared" si="254"/>
        <v>2.5447787918681808</v>
      </c>
      <c r="BY203" s="94">
        <f t="shared" si="255"/>
        <v>3.306359381830438</v>
      </c>
      <c r="BZ203" s="94">
        <f t="shared" si="256"/>
        <v>4.0679399717926978</v>
      </c>
      <c r="CA203" s="94">
        <f t="shared" si="257"/>
        <v>4.1965302445160173</v>
      </c>
      <c r="CB203" s="94">
        <f t="shared" si="258"/>
        <v>5.7525775260844112</v>
      </c>
      <c r="CC203" s="94">
        <f t="shared" si="259"/>
        <v>0</v>
      </c>
      <c r="CD203" s="94">
        <f t="shared" si="260"/>
        <v>2.2489991917081262</v>
      </c>
      <c r="CE203" s="94">
        <f t="shared" si="261"/>
        <v>2.573221485569086</v>
      </c>
      <c r="CF203" s="94">
        <f t="shared" si="262"/>
        <v>2.8974437794300463</v>
      </c>
      <c r="CG203" s="94">
        <f t="shared" si="263"/>
        <v>3.3862186531571865</v>
      </c>
      <c r="CH203" s="94">
        <f t="shared" si="264"/>
        <v>4.4385250771026001</v>
      </c>
      <c r="CI203" s="94">
        <f t="shared" si="265"/>
        <v>0</v>
      </c>
    </row>
    <row r="204" spans="1:87" x14ac:dyDescent="0.4">
      <c r="A204" s="86">
        <v>202</v>
      </c>
      <c r="B204" s="97" t="s">
        <v>251</v>
      </c>
      <c r="C204" s="98" t="s">
        <v>346</v>
      </c>
      <c r="D204" s="94">
        <f t="shared" si="186"/>
        <v>2.54</v>
      </c>
      <c r="E204" s="94">
        <f t="shared" si="187"/>
        <v>1.5957179556152998</v>
      </c>
      <c r="F204" s="94">
        <f t="shared" si="188"/>
        <v>2.2455307902444996</v>
      </c>
      <c r="G204" s="94">
        <f t="shared" si="189"/>
        <v>2.8953436248736999</v>
      </c>
      <c r="H204" s="90">
        <f t="shared" si="266"/>
        <v>2.8953436248736999</v>
      </c>
      <c r="I204" s="94">
        <f t="shared" si="190"/>
        <v>3.5453522963694</v>
      </c>
      <c r="J204" s="94">
        <f t="shared" si="191"/>
        <v>0</v>
      </c>
      <c r="K204" s="94">
        <f t="shared" si="192"/>
        <v>1.5708988967341997</v>
      </c>
      <c r="L204" s="94">
        <f t="shared" si="193"/>
        <v>2.0410248784540999</v>
      </c>
      <c r="M204" s="94">
        <f t="shared" si="194"/>
        <v>2.5111508601739998</v>
      </c>
      <c r="N204" s="94">
        <f t="shared" si="195"/>
        <v>2.5905170142708998</v>
      </c>
      <c r="O204" s="94">
        <f t="shared" si="196"/>
        <v>3.5510707328711999</v>
      </c>
      <c r="P204" s="94">
        <f t="shared" si="197"/>
        <v>0</v>
      </c>
      <c r="Q204" s="94">
        <f t="shared" si="198"/>
        <v>1.5572425392435996</v>
      </c>
      <c r="R204" s="94">
        <f t="shared" si="199"/>
        <v>1.6255112709054997</v>
      </c>
      <c r="S204" s="94">
        <f t="shared" si="200"/>
        <v>1.8303174658912003</v>
      </c>
      <c r="T204" s="94">
        <f t="shared" si="201"/>
        <v>2.1390869254061999</v>
      </c>
      <c r="U204" s="94">
        <f t="shared" si="202"/>
        <v>2.8038355850537995</v>
      </c>
      <c r="V204" s="94">
        <f t="shared" si="203"/>
        <v>0</v>
      </c>
      <c r="W204" s="94">
        <f t="shared" si="204"/>
        <v>1.4093595934538998</v>
      </c>
      <c r="X204" s="94">
        <f t="shared" si="205"/>
        <v>1.9832791144187996</v>
      </c>
      <c r="Y204" s="94">
        <f t="shared" si="206"/>
        <v>2.5571986353836995</v>
      </c>
      <c r="Z204" s="90">
        <f t="shared" si="267"/>
        <v>2.5571986353836995</v>
      </c>
      <c r="AA204" s="94">
        <f t="shared" si="207"/>
        <v>3.1313009374239997</v>
      </c>
      <c r="AB204" s="94">
        <f t="shared" si="208"/>
        <v>0</v>
      </c>
      <c r="AC204" s="94">
        <f t="shared" si="209"/>
        <v>1.3608442737262998</v>
      </c>
      <c r="AD204" s="94">
        <f t="shared" si="210"/>
        <v>1.7681066212996999</v>
      </c>
      <c r="AE204" s="94">
        <f t="shared" si="211"/>
        <v>2.1753689688731002</v>
      </c>
      <c r="AF204" s="94">
        <f t="shared" si="212"/>
        <v>2.2441338205968</v>
      </c>
      <c r="AG204" s="94">
        <f t="shared" si="213"/>
        <v>3.0762446663552998</v>
      </c>
      <c r="AH204" s="94">
        <f t="shared" si="214"/>
        <v>0</v>
      </c>
      <c r="AI204" s="94">
        <f t="shared" si="215"/>
        <v>1.2026733645498</v>
      </c>
      <c r="AJ204" s="94">
        <f t="shared" si="216"/>
        <v>1.3760542703577998</v>
      </c>
      <c r="AK204" s="94">
        <f t="shared" si="217"/>
        <v>1.5494351761657996</v>
      </c>
      <c r="AL204" s="94">
        <f t="shared" si="218"/>
        <v>1.8108121139878002</v>
      </c>
      <c r="AM204" s="94">
        <f t="shared" si="219"/>
        <v>2.3735428219799997</v>
      </c>
      <c r="AN204" s="94">
        <f t="shared" si="220"/>
        <v>0</v>
      </c>
      <c r="AO204" s="94">
        <f t="shared" si="221"/>
        <v>0.45</v>
      </c>
      <c r="AP204" s="94">
        <f t="shared" si="222"/>
        <v>3.5956954268509995</v>
      </c>
      <c r="AQ204" s="94">
        <f t="shared" si="223"/>
        <v>3.9165676047156999</v>
      </c>
      <c r="AR204" s="94">
        <f t="shared" si="224"/>
        <v>0</v>
      </c>
      <c r="AS204" s="94">
        <f t="shared" si="225"/>
        <v>2.6744657510438996</v>
      </c>
      <c r="AT204" s="94">
        <f t="shared" si="226"/>
        <v>2.8853951120555008</v>
      </c>
      <c r="AU204" s="94">
        <f t="shared" si="227"/>
        <v>0</v>
      </c>
      <c r="AV204" s="94">
        <f t="shared" si="228"/>
        <v>2.9568886241190997</v>
      </c>
      <c r="AW204" s="94">
        <f t="shared" si="229"/>
        <v>2.9963693364055</v>
      </c>
      <c r="AX204" s="94">
        <f t="shared" si="230"/>
        <v>0</v>
      </c>
      <c r="AY204" s="94">
        <f t="shared" si="231"/>
        <v>0</v>
      </c>
      <c r="AZ204" s="94">
        <f t="shared" si="232"/>
        <v>2.983992577000611</v>
      </c>
      <c r="BA204" s="94">
        <f t="shared" si="233"/>
        <v>4.1991425777572147</v>
      </c>
      <c r="BB204" s="94">
        <f t="shared" si="234"/>
        <v>5.4142925785138196</v>
      </c>
      <c r="BC204" s="90">
        <f t="shared" si="268"/>
        <v>5.4142925785138196</v>
      </c>
      <c r="BD204" s="94">
        <f t="shared" si="235"/>
        <v>6.6298087942107777</v>
      </c>
      <c r="BE204" s="94">
        <f t="shared" si="236"/>
        <v>0</v>
      </c>
      <c r="BF204" s="94">
        <f t="shared" si="237"/>
        <v>2.9375809368929535</v>
      </c>
      <c r="BG204" s="94">
        <f t="shared" si="238"/>
        <v>3.8167165227091671</v>
      </c>
      <c r="BH204" s="94">
        <f t="shared" si="239"/>
        <v>4.6958521085253793</v>
      </c>
      <c r="BI204" s="94">
        <f t="shared" si="240"/>
        <v>4.8442668166865834</v>
      </c>
      <c r="BJ204" s="94">
        <f t="shared" si="241"/>
        <v>6.6405022704691445</v>
      </c>
      <c r="BK204" s="94">
        <f t="shared" si="242"/>
        <v>0</v>
      </c>
      <c r="BL204" s="94">
        <f t="shared" si="243"/>
        <v>2.9120435483855314</v>
      </c>
      <c r="BM204" s="94">
        <f t="shared" si="244"/>
        <v>3.0397060765932848</v>
      </c>
      <c r="BN204" s="94">
        <f t="shared" si="245"/>
        <v>3.4226936612165448</v>
      </c>
      <c r="BO204" s="94">
        <f t="shared" si="246"/>
        <v>4.0000925505095939</v>
      </c>
      <c r="BP204" s="94">
        <f t="shared" si="247"/>
        <v>5.243172544050605</v>
      </c>
      <c r="BQ204" s="94">
        <f t="shared" si="248"/>
        <v>0</v>
      </c>
      <c r="BR204" s="94">
        <f t="shared" si="249"/>
        <v>2.6355024397587923</v>
      </c>
      <c r="BS204" s="94">
        <f t="shared" si="250"/>
        <v>3.7087319439631559</v>
      </c>
      <c r="BT204" s="94">
        <f t="shared" si="251"/>
        <v>4.781961448167519</v>
      </c>
      <c r="BU204" s="90">
        <f t="shared" si="269"/>
        <v>4.781961448167519</v>
      </c>
      <c r="BV204" s="94">
        <f t="shared" si="252"/>
        <v>5.8555327529828807</v>
      </c>
      <c r="BW204" s="94">
        <f t="shared" si="253"/>
        <v>0</v>
      </c>
      <c r="BX204" s="94">
        <f t="shared" si="254"/>
        <v>2.5447787918681808</v>
      </c>
      <c r="BY204" s="94">
        <f t="shared" si="255"/>
        <v>3.306359381830438</v>
      </c>
      <c r="BZ204" s="94">
        <f t="shared" si="256"/>
        <v>4.0679399717926978</v>
      </c>
      <c r="CA204" s="94">
        <f t="shared" si="257"/>
        <v>4.1965302445160173</v>
      </c>
      <c r="CB204" s="94">
        <f t="shared" si="258"/>
        <v>5.7525775260844112</v>
      </c>
      <c r="CC204" s="94">
        <f t="shared" si="259"/>
        <v>0</v>
      </c>
      <c r="CD204" s="94">
        <f t="shared" si="260"/>
        <v>2.2489991917081262</v>
      </c>
      <c r="CE204" s="94">
        <f t="shared" si="261"/>
        <v>2.573221485569086</v>
      </c>
      <c r="CF204" s="94">
        <f t="shared" si="262"/>
        <v>2.8974437794300463</v>
      </c>
      <c r="CG204" s="94">
        <f t="shared" si="263"/>
        <v>3.3862186531571865</v>
      </c>
      <c r="CH204" s="94">
        <f t="shared" si="264"/>
        <v>4.4385250771026001</v>
      </c>
      <c r="CI204" s="94">
        <f t="shared" si="265"/>
        <v>0</v>
      </c>
    </row>
    <row r="205" spans="1:87" x14ac:dyDescent="0.4">
      <c r="A205" s="86">
        <v>203</v>
      </c>
      <c r="B205" s="97" t="s">
        <v>252</v>
      </c>
      <c r="C205" s="98" t="s">
        <v>346</v>
      </c>
      <c r="D205" s="94">
        <f t="shared" ref="D205:D268" si="270">D204</f>
        <v>2.54</v>
      </c>
      <c r="E205" s="94">
        <f t="shared" si="187"/>
        <v>1.5957179556152998</v>
      </c>
      <c r="F205" s="94">
        <f t="shared" si="188"/>
        <v>2.2455307902444996</v>
      </c>
      <c r="G205" s="94">
        <f t="shared" si="189"/>
        <v>2.8953436248736999</v>
      </c>
      <c r="H205" s="90">
        <f t="shared" si="266"/>
        <v>2.8953436248736999</v>
      </c>
      <c r="I205" s="94">
        <f t="shared" si="190"/>
        <v>3.5453522963694</v>
      </c>
      <c r="J205" s="94">
        <f t="shared" si="191"/>
        <v>0</v>
      </c>
      <c r="K205" s="94">
        <f t="shared" si="192"/>
        <v>1.5708988967341997</v>
      </c>
      <c r="L205" s="94">
        <f t="shared" si="193"/>
        <v>2.0410248784540999</v>
      </c>
      <c r="M205" s="94">
        <f t="shared" si="194"/>
        <v>2.5111508601739998</v>
      </c>
      <c r="N205" s="94">
        <f t="shared" si="195"/>
        <v>2.5905170142708998</v>
      </c>
      <c r="O205" s="94">
        <f t="shared" si="196"/>
        <v>3.5510707328711999</v>
      </c>
      <c r="P205" s="94">
        <f t="shared" si="197"/>
        <v>0</v>
      </c>
      <c r="Q205" s="94">
        <f t="shared" si="198"/>
        <v>1.5572425392435996</v>
      </c>
      <c r="R205" s="94">
        <f t="shared" si="199"/>
        <v>1.6255112709054997</v>
      </c>
      <c r="S205" s="94">
        <f t="shared" si="200"/>
        <v>1.8303174658912003</v>
      </c>
      <c r="T205" s="94">
        <f t="shared" si="201"/>
        <v>2.1390869254061999</v>
      </c>
      <c r="U205" s="94">
        <f t="shared" si="202"/>
        <v>2.8038355850537995</v>
      </c>
      <c r="V205" s="94">
        <f t="shared" si="203"/>
        <v>0</v>
      </c>
      <c r="W205" s="94">
        <f t="shared" si="204"/>
        <v>1.4093595934538998</v>
      </c>
      <c r="X205" s="94">
        <f t="shared" si="205"/>
        <v>1.9832791144187996</v>
      </c>
      <c r="Y205" s="94">
        <f t="shared" si="206"/>
        <v>2.5571986353836995</v>
      </c>
      <c r="Z205" s="90">
        <f t="shared" si="267"/>
        <v>2.5571986353836995</v>
      </c>
      <c r="AA205" s="94">
        <f t="shared" si="207"/>
        <v>3.1313009374239997</v>
      </c>
      <c r="AB205" s="94">
        <f t="shared" si="208"/>
        <v>0</v>
      </c>
      <c r="AC205" s="94">
        <f t="shared" si="209"/>
        <v>1.3608442737262998</v>
      </c>
      <c r="AD205" s="94">
        <f t="shared" si="210"/>
        <v>1.7681066212996999</v>
      </c>
      <c r="AE205" s="94">
        <f t="shared" si="211"/>
        <v>2.1753689688731002</v>
      </c>
      <c r="AF205" s="94">
        <f t="shared" si="212"/>
        <v>2.2441338205968</v>
      </c>
      <c r="AG205" s="94">
        <f t="shared" si="213"/>
        <v>3.0762446663552998</v>
      </c>
      <c r="AH205" s="94">
        <f t="shared" si="214"/>
        <v>0</v>
      </c>
      <c r="AI205" s="94">
        <f t="shared" si="215"/>
        <v>1.2026733645498</v>
      </c>
      <c r="AJ205" s="94">
        <f t="shared" si="216"/>
        <v>1.3760542703577998</v>
      </c>
      <c r="AK205" s="94">
        <f t="shared" si="217"/>
        <v>1.5494351761657996</v>
      </c>
      <c r="AL205" s="94">
        <f t="shared" si="218"/>
        <v>1.8108121139878002</v>
      </c>
      <c r="AM205" s="94">
        <f t="shared" si="219"/>
        <v>2.3735428219799997</v>
      </c>
      <c r="AN205" s="94">
        <f t="shared" si="220"/>
        <v>0</v>
      </c>
      <c r="AO205" s="94">
        <f t="shared" si="221"/>
        <v>0.45</v>
      </c>
      <c r="AP205" s="94">
        <f t="shared" si="222"/>
        <v>3.5956954268509995</v>
      </c>
      <c r="AQ205" s="94">
        <f t="shared" si="223"/>
        <v>3.9165676047156999</v>
      </c>
      <c r="AR205" s="94">
        <f t="shared" si="224"/>
        <v>0</v>
      </c>
      <c r="AS205" s="94">
        <f t="shared" si="225"/>
        <v>2.6744657510438996</v>
      </c>
      <c r="AT205" s="94">
        <f t="shared" si="226"/>
        <v>2.8853951120555008</v>
      </c>
      <c r="AU205" s="94">
        <f t="shared" si="227"/>
        <v>0</v>
      </c>
      <c r="AV205" s="94">
        <f t="shared" si="228"/>
        <v>2.9568886241190997</v>
      </c>
      <c r="AW205" s="94">
        <f t="shared" si="229"/>
        <v>2.9963693364055</v>
      </c>
      <c r="AX205" s="94">
        <f t="shared" si="230"/>
        <v>0</v>
      </c>
      <c r="AY205" s="94">
        <f t="shared" si="231"/>
        <v>0</v>
      </c>
      <c r="AZ205" s="94">
        <f t="shared" si="232"/>
        <v>2.983992577000611</v>
      </c>
      <c r="BA205" s="94">
        <f t="shared" si="233"/>
        <v>4.1991425777572147</v>
      </c>
      <c r="BB205" s="94">
        <f t="shared" si="234"/>
        <v>5.4142925785138196</v>
      </c>
      <c r="BC205" s="90">
        <f t="shared" si="268"/>
        <v>5.4142925785138196</v>
      </c>
      <c r="BD205" s="94">
        <f t="shared" si="235"/>
        <v>6.6298087942107777</v>
      </c>
      <c r="BE205" s="94">
        <f t="shared" si="236"/>
        <v>0</v>
      </c>
      <c r="BF205" s="94">
        <f t="shared" si="237"/>
        <v>2.9375809368929535</v>
      </c>
      <c r="BG205" s="94">
        <f t="shared" si="238"/>
        <v>3.8167165227091671</v>
      </c>
      <c r="BH205" s="94">
        <f t="shared" si="239"/>
        <v>4.6958521085253793</v>
      </c>
      <c r="BI205" s="94">
        <f t="shared" si="240"/>
        <v>4.8442668166865834</v>
      </c>
      <c r="BJ205" s="94">
        <f t="shared" si="241"/>
        <v>6.6405022704691445</v>
      </c>
      <c r="BK205" s="94">
        <f t="shared" si="242"/>
        <v>0</v>
      </c>
      <c r="BL205" s="94">
        <f t="shared" si="243"/>
        <v>2.9120435483855314</v>
      </c>
      <c r="BM205" s="94">
        <f t="shared" si="244"/>
        <v>3.0397060765932848</v>
      </c>
      <c r="BN205" s="94">
        <f t="shared" si="245"/>
        <v>3.4226936612165448</v>
      </c>
      <c r="BO205" s="94">
        <f t="shared" si="246"/>
        <v>4.0000925505095939</v>
      </c>
      <c r="BP205" s="94">
        <f t="shared" si="247"/>
        <v>5.243172544050605</v>
      </c>
      <c r="BQ205" s="94">
        <f t="shared" si="248"/>
        <v>0</v>
      </c>
      <c r="BR205" s="94">
        <f t="shared" si="249"/>
        <v>2.6355024397587923</v>
      </c>
      <c r="BS205" s="94">
        <f t="shared" si="250"/>
        <v>3.7087319439631559</v>
      </c>
      <c r="BT205" s="94">
        <f t="shared" si="251"/>
        <v>4.781961448167519</v>
      </c>
      <c r="BU205" s="90">
        <f t="shared" si="269"/>
        <v>4.781961448167519</v>
      </c>
      <c r="BV205" s="94">
        <f t="shared" si="252"/>
        <v>5.8555327529828807</v>
      </c>
      <c r="BW205" s="94">
        <f t="shared" si="253"/>
        <v>0</v>
      </c>
      <c r="BX205" s="94">
        <f t="shared" si="254"/>
        <v>2.5447787918681808</v>
      </c>
      <c r="BY205" s="94">
        <f t="shared" si="255"/>
        <v>3.306359381830438</v>
      </c>
      <c r="BZ205" s="94">
        <f t="shared" si="256"/>
        <v>4.0679399717926978</v>
      </c>
      <c r="CA205" s="94">
        <f t="shared" si="257"/>
        <v>4.1965302445160173</v>
      </c>
      <c r="CB205" s="94">
        <f t="shared" si="258"/>
        <v>5.7525775260844112</v>
      </c>
      <c r="CC205" s="94">
        <f t="shared" si="259"/>
        <v>0</v>
      </c>
      <c r="CD205" s="94">
        <f t="shared" si="260"/>
        <v>2.2489991917081262</v>
      </c>
      <c r="CE205" s="94">
        <f t="shared" si="261"/>
        <v>2.573221485569086</v>
      </c>
      <c r="CF205" s="94">
        <f t="shared" si="262"/>
        <v>2.8974437794300463</v>
      </c>
      <c r="CG205" s="94">
        <f t="shared" si="263"/>
        <v>3.3862186531571865</v>
      </c>
      <c r="CH205" s="94">
        <f t="shared" si="264"/>
        <v>4.4385250771026001</v>
      </c>
      <c r="CI205" s="94">
        <f t="shared" si="265"/>
        <v>0</v>
      </c>
    </row>
    <row r="206" spans="1:87" x14ac:dyDescent="0.4">
      <c r="A206" s="86">
        <v>204</v>
      </c>
      <c r="B206" s="97" t="s">
        <v>253</v>
      </c>
      <c r="C206" s="98" t="s">
        <v>346</v>
      </c>
      <c r="D206" s="94">
        <f t="shared" si="270"/>
        <v>2.54</v>
      </c>
      <c r="E206" s="94">
        <f t="shared" ref="E206:E269" si="271">E205</f>
        <v>1.5957179556152998</v>
      </c>
      <c r="F206" s="94">
        <f t="shared" ref="F206:F269" si="272">F205</f>
        <v>2.2455307902444996</v>
      </c>
      <c r="G206" s="94">
        <f t="shared" ref="G206:G269" si="273">G205</f>
        <v>2.8953436248736999</v>
      </c>
      <c r="H206" s="90">
        <f t="shared" si="266"/>
        <v>2.8953436248736999</v>
      </c>
      <c r="I206" s="94">
        <f t="shared" ref="I206:I269" si="274">I205</f>
        <v>3.5453522963694</v>
      </c>
      <c r="J206" s="94">
        <f t="shared" ref="J206:J269" si="275">J205</f>
        <v>0</v>
      </c>
      <c r="K206" s="94">
        <f t="shared" ref="K206:K269" si="276">K205</f>
        <v>1.5708988967341997</v>
      </c>
      <c r="L206" s="94">
        <f t="shared" ref="L206:L269" si="277">L205</f>
        <v>2.0410248784540999</v>
      </c>
      <c r="M206" s="94">
        <f t="shared" ref="M206:M269" si="278">M205</f>
        <v>2.5111508601739998</v>
      </c>
      <c r="N206" s="94">
        <f t="shared" ref="N206:N269" si="279">N205</f>
        <v>2.5905170142708998</v>
      </c>
      <c r="O206" s="94">
        <f t="shared" ref="O206:O269" si="280">O205</f>
        <v>3.5510707328711999</v>
      </c>
      <c r="P206" s="94">
        <f t="shared" ref="P206:P269" si="281">P205</f>
        <v>0</v>
      </c>
      <c r="Q206" s="94">
        <f t="shared" ref="Q206:Q269" si="282">Q205</f>
        <v>1.5572425392435996</v>
      </c>
      <c r="R206" s="94">
        <f t="shared" ref="R206:R269" si="283">R205</f>
        <v>1.6255112709054997</v>
      </c>
      <c r="S206" s="94">
        <f t="shared" ref="S206:S269" si="284">S205</f>
        <v>1.8303174658912003</v>
      </c>
      <c r="T206" s="94">
        <f t="shared" ref="T206:T269" si="285">T205</f>
        <v>2.1390869254061999</v>
      </c>
      <c r="U206" s="94">
        <f t="shared" ref="U206:U269" si="286">U205</f>
        <v>2.8038355850537995</v>
      </c>
      <c r="V206" s="94">
        <f t="shared" ref="V206:V269" si="287">V205</f>
        <v>0</v>
      </c>
      <c r="W206" s="94">
        <f t="shared" ref="W206:W269" si="288">W205</f>
        <v>1.4093595934538998</v>
      </c>
      <c r="X206" s="94">
        <f t="shared" ref="X206:X269" si="289">X205</f>
        <v>1.9832791144187996</v>
      </c>
      <c r="Y206" s="94">
        <f t="shared" ref="Y206:Y269" si="290">Y205</f>
        <v>2.5571986353836995</v>
      </c>
      <c r="Z206" s="90">
        <f t="shared" si="267"/>
        <v>2.5571986353836995</v>
      </c>
      <c r="AA206" s="94">
        <f t="shared" ref="AA206:AA269" si="291">AA205</f>
        <v>3.1313009374239997</v>
      </c>
      <c r="AB206" s="94">
        <f t="shared" ref="AB206:AB269" si="292">AB205</f>
        <v>0</v>
      </c>
      <c r="AC206" s="94">
        <f t="shared" ref="AC206:AC269" si="293">AC205</f>
        <v>1.3608442737262998</v>
      </c>
      <c r="AD206" s="94">
        <f t="shared" ref="AD206:AD269" si="294">AD205</f>
        <v>1.7681066212996999</v>
      </c>
      <c r="AE206" s="94">
        <f t="shared" ref="AE206:AE269" si="295">AE205</f>
        <v>2.1753689688731002</v>
      </c>
      <c r="AF206" s="94">
        <f t="shared" ref="AF206:AF269" si="296">AF205</f>
        <v>2.2441338205968</v>
      </c>
      <c r="AG206" s="94">
        <f t="shared" ref="AG206:AG269" si="297">AG205</f>
        <v>3.0762446663552998</v>
      </c>
      <c r="AH206" s="94">
        <f t="shared" ref="AH206:AH269" si="298">AH205</f>
        <v>0</v>
      </c>
      <c r="AI206" s="94">
        <f t="shared" ref="AI206:AI269" si="299">AI205</f>
        <v>1.2026733645498</v>
      </c>
      <c r="AJ206" s="94">
        <f t="shared" ref="AJ206:AJ269" si="300">AJ205</f>
        <v>1.3760542703577998</v>
      </c>
      <c r="AK206" s="94">
        <f t="shared" ref="AK206:AK269" si="301">AK205</f>
        <v>1.5494351761657996</v>
      </c>
      <c r="AL206" s="94">
        <f t="shared" ref="AL206:AL269" si="302">AL205</f>
        <v>1.8108121139878002</v>
      </c>
      <c r="AM206" s="94">
        <f t="shared" ref="AM206:AM269" si="303">AM205</f>
        <v>2.3735428219799997</v>
      </c>
      <c r="AN206" s="94">
        <f t="shared" ref="AN206:AN269" si="304">AN205</f>
        <v>0</v>
      </c>
      <c r="AO206" s="94">
        <f t="shared" ref="AO206:AO269" si="305">AO205</f>
        <v>0.45</v>
      </c>
      <c r="AP206" s="94">
        <f t="shared" ref="AP206:AP269" si="306">AP205</f>
        <v>3.5956954268509995</v>
      </c>
      <c r="AQ206" s="94">
        <f t="shared" ref="AQ206:AQ269" si="307">AQ205</f>
        <v>3.9165676047156999</v>
      </c>
      <c r="AR206" s="94">
        <f t="shared" ref="AR206:AR269" si="308">AR205</f>
        <v>0</v>
      </c>
      <c r="AS206" s="94">
        <f t="shared" ref="AS206:AS269" si="309">AS205</f>
        <v>2.6744657510438996</v>
      </c>
      <c r="AT206" s="94">
        <f t="shared" ref="AT206:AT269" si="310">AT205</f>
        <v>2.8853951120555008</v>
      </c>
      <c r="AU206" s="94">
        <f t="shared" ref="AU206:AU269" si="311">AU205</f>
        <v>0</v>
      </c>
      <c r="AV206" s="94">
        <f t="shared" ref="AV206:AV269" si="312">AV205</f>
        <v>2.9568886241190997</v>
      </c>
      <c r="AW206" s="94">
        <f t="shared" ref="AW206:AW269" si="313">AW205</f>
        <v>2.9963693364055</v>
      </c>
      <c r="AX206" s="94">
        <f t="shared" ref="AX206:AX269" si="314">AX205</f>
        <v>0</v>
      </c>
      <c r="AY206" s="94">
        <f t="shared" ref="AY206:AY269" si="315">AY205</f>
        <v>0</v>
      </c>
      <c r="AZ206" s="94">
        <f t="shared" ref="AZ206:AZ269" si="316">AZ205</f>
        <v>2.983992577000611</v>
      </c>
      <c r="BA206" s="94">
        <f t="shared" ref="BA206:BA269" si="317">BA205</f>
        <v>4.1991425777572147</v>
      </c>
      <c r="BB206" s="94">
        <f t="shared" ref="BB206:BB269" si="318">BB205</f>
        <v>5.4142925785138196</v>
      </c>
      <c r="BC206" s="90">
        <f t="shared" si="268"/>
        <v>5.4142925785138196</v>
      </c>
      <c r="BD206" s="94">
        <f t="shared" ref="BD206:BD269" si="319">BD205</f>
        <v>6.6298087942107777</v>
      </c>
      <c r="BE206" s="94">
        <f t="shared" ref="BE206:BE269" si="320">BE205</f>
        <v>0</v>
      </c>
      <c r="BF206" s="94">
        <f t="shared" ref="BF206:BF269" si="321">BF205</f>
        <v>2.9375809368929535</v>
      </c>
      <c r="BG206" s="94">
        <f t="shared" ref="BG206:BG269" si="322">BG205</f>
        <v>3.8167165227091671</v>
      </c>
      <c r="BH206" s="94">
        <f t="shared" ref="BH206:BH269" si="323">BH205</f>
        <v>4.6958521085253793</v>
      </c>
      <c r="BI206" s="94">
        <f t="shared" ref="BI206:BI269" si="324">BI205</f>
        <v>4.8442668166865834</v>
      </c>
      <c r="BJ206" s="94">
        <f t="shared" ref="BJ206:BJ269" si="325">BJ205</f>
        <v>6.6405022704691445</v>
      </c>
      <c r="BK206" s="94">
        <f t="shared" ref="BK206:BK269" si="326">BK205</f>
        <v>0</v>
      </c>
      <c r="BL206" s="94">
        <f t="shared" ref="BL206:BL269" si="327">BL205</f>
        <v>2.9120435483855314</v>
      </c>
      <c r="BM206" s="94">
        <f t="shared" ref="BM206:BM269" si="328">BM205</f>
        <v>3.0397060765932848</v>
      </c>
      <c r="BN206" s="94">
        <f t="shared" ref="BN206:BN269" si="329">BN205</f>
        <v>3.4226936612165448</v>
      </c>
      <c r="BO206" s="94">
        <f t="shared" ref="BO206:BO269" si="330">BO205</f>
        <v>4.0000925505095939</v>
      </c>
      <c r="BP206" s="94">
        <f t="shared" ref="BP206:BP269" si="331">BP205</f>
        <v>5.243172544050605</v>
      </c>
      <c r="BQ206" s="94">
        <f t="shared" ref="BQ206:BQ269" si="332">BQ205</f>
        <v>0</v>
      </c>
      <c r="BR206" s="94">
        <f t="shared" ref="BR206:BR269" si="333">BR205</f>
        <v>2.6355024397587923</v>
      </c>
      <c r="BS206" s="94">
        <f t="shared" ref="BS206:BS269" si="334">BS205</f>
        <v>3.7087319439631559</v>
      </c>
      <c r="BT206" s="94">
        <f t="shared" ref="BT206:BT269" si="335">BT205</f>
        <v>4.781961448167519</v>
      </c>
      <c r="BU206" s="90">
        <f t="shared" si="269"/>
        <v>4.781961448167519</v>
      </c>
      <c r="BV206" s="94">
        <f t="shared" ref="BV206:BV269" si="336">BV205</f>
        <v>5.8555327529828807</v>
      </c>
      <c r="BW206" s="94">
        <f t="shared" ref="BW206:BW269" si="337">BW205</f>
        <v>0</v>
      </c>
      <c r="BX206" s="94">
        <f t="shared" ref="BX206:BX269" si="338">BX205</f>
        <v>2.5447787918681808</v>
      </c>
      <c r="BY206" s="94">
        <f t="shared" ref="BY206:BY269" si="339">BY205</f>
        <v>3.306359381830438</v>
      </c>
      <c r="BZ206" s="94">
        <f t="shared" ref="BZ206:BZ269" si="340">BZ205</f>
        <v>4.0679399717926978</v>
      </c>
      <c r="CA206" s="94">
        <f t="shared" ref="CA206:CA269" si="341">CA205</f>
        <v>4.1965302445160173</v>
      </c>
      <c r="CB206" s="94">
        <f t="shared" ref="CB206:CB269" si="342">CB205</f>
        <v>5.7525775260844112</v>
      </c>
      <c r="CC206" s="94">
        <f t="shared" ref="CC206:CC269" si="343">CC205</f>
        <v>0</v>
      </c>
      <c r="CD206" s="94">
        <f t="shared" ref="CD206:CD269" si="344">CD205</f>
        <v>2.2489991917081262</v>
      </c>
      <c r="CE206" s="94">
        <f t="shared" ref="CE206:CE269" si="345">CE205</f>
        <v>2.573221485569086</v>
      </c>
      <c r="CF206" s="94">
        <f t="shared" ref="CF206:CF269" si="346">CF205</f>
        <v>2.8974437794300463</v>
      </c>
      <c r="CG206" s="94">
        <f t="shared" ref="CG206:CG269" si="347">CG205</f>
        <v>3.3862186531571865</v>
      </c>
      <c r="CH206" s="94">
        <f t="shared" ref="CH206:CH269" si="348">CH205</f>
        <v>4.4385250771026001</v>
      </c>
      <c r="CI206" s="94">
        <f t="shared" ref="CI206:CI269" si="349">CI205</f>
        <v>0</v>
      </c>
    </row>
    <row r="207" spans="1:87" x14ac:dyDescent="0.4">
      <c r="A207" s="86">
        <v>205</v>
      </c>
      <c r="B207" s="97" t="s">
        <v>254</v>
      </c>
      <c r="C207" s="98" t="s">
        <v>346</v>
      </c>
      <c r="D207" s="94">
        <f t="shared" si="270"/>
        <v>2.54</v>
      </c>
      <c r="E207" s="94">
        <f t="shared" si="271"/>
        <v>1.5957179556152998</v>
      </c>
      <c r="F207" s="94">
        <f t="shared" si="272"/>
        <v>2.2455307902444996</v>
      </c>
      <c r="G207" s="94">
        <f t="shared" si="273"/>
        <v>2.8953436248736999</v>
      </c>
      <c r="H207" s="90">
        <f t="shared" si="266"/>
        <v>2.8953436248736999</v>
      </c>
      <c r="I207" s="94">
        <f t="shared" si="274"/>
        <v>3.5453522963694</v>
      </c>
      <c r="J207" s="94">
        <f t="shared" si="275"/>
        <v>0</v>
      </c>
      <c r="K207" s="94">
        <f t="shared" si="276"/>
        <v>1.5708988967341997</v>
      </c>
      <c r="L207" s="94">
        <f t="shared" si="277"/>
        <v>2.0410248784540999</v>
      </c>
      <c r="M207" s="94">
        <f t="shared" si="278"/>
        <v>2.5111508601739998</v>
      </c>
      <c r="N207" s="94">
        <f t="shared" si="279"/>
        <v>2.5905170142708998</v>
      </c>
      <c r="O207" s="94">
        <f t="shared" si="280"/>
        <v>3.5510707328711999</v>
      </c>
      <c r="P207" s="94">
        <f t="shared" si="281"/>
        <v>0</v>
      </c>
      <c r="Q207" s="94">
        <f t="shared" si="282"/>
        <v>1.5572425392435996</v>
      </c>
      <c r="R207" s="94">
        <f t="shared" si="283"/>
        <v>1.6255112709054997</v>
      </c>
      <c r="S207" s="94">
        <f t="shared" si="284"/>
        <v>1.8303174658912003</v>
      </c>
      <c r="T207" s="94">
        <f t="shared" si="285"/>
        <v>2.1390869254061999</v>
      </c>
      <c r="U207" s="94">
        <f t="shared" si="286"/>
        <v>2.8038355850537995</v>
      </c>
      <c r="V207" s="94">
        <f t="shared" si="287"/>
        <v>0</v>
      </c>
      <c r="W207" s="94">
        <f t="shared" si="288"/>
        <v>1.4093595934538998</v>
      </c>
      <c r="X207" s="94">
        <f t="shared" si="289"/>
        <v>1.9832791144187996</v>
      </c>
      <c r="Y207" s="94">
        <f t="shared" si="290"/>
        <v>2.5571986353836995</v>
      </c>
      <c r="Z207" s="90">
        <f t="shared" si="267"/>
        <v>2.5571986353836995</v>
      </c>
      <c r="AA207" s="94">
        <f t="shared" si="291"/>
        <v>3.1313009374239997</v>
      </c>
      <c r="AB207" s="94">
        <f t="shared" si="292"/>
        <v>0</v>
      </c>
      <c r="AC207" s="94">
        <f t="shared" si="293"/>
        <v>1.3608442737262998</v>
      </c>
      <c r="AD207" s="94">
        <f t="shared" si="294"/>
        <v>1.7681066212996999</v>
      </c>
      <c r="AE207" s="94">
        <f t="shared" si="295"/>
        <v>2.1753689688731002</v>
      </c>
      <c r="AF207" s="94">
        <f t="shared" si="296"/>
        <v>2.2441338205968</v>
      </c>
      <c r="AG207" s="94">
        <f t="shared" si="297"/>
        <v>3.0762446663552998</v>
      </c>
      <c r="AH207" s="94">
        <f t="shared" si="298"/>
        <v>0</v>
      </c>
      <c r="AI207" s="94">
        <f t="shared" si="299"/>
        <v>1.2026733645498</v>
      </c>
      <c r="AJ207" s="94">
        <f t="shared" si="300"/>
        <v>1.3760542703577998</v>
      </c>
      <c r="AK207" s="94">
        <f t="shared" si="301"/>
        <v>1.5494351761657996</v>
      </c>
      <c r="AL207" s="94">
        <f t="shared" si="302"/>
        <v>1.8108121139878002</v>
      </c>
      <c r="AM207" s="94">
        <f t="shared" si="303"/>
        <v>2.3735428219799997</v>
      </c>
      <c r="AN207" s="94">
        <f t="shared" si="304"/>
        <v>0</v>
      </c>
      <c r="AO207" s="94">
        <f t="shared" si="305"/>
        <v>0.45</v>
      </c>
      <c r="AP207" s="94">
        <f t="shared" si="306"/>
        <v>3.5956954268509995</v>
      </c>
      <c r="AQ207" s="94">
        <f t="shared" si="307"/>
        <v>3.9165676047156999</v>
      </c>
      <c r="AR207" s="94">
        <f t="shared" si="308"/>
        <v>0</v>
      </c>
      <c r="AS207" s="94">
        <f t="shared" si="309"/>
        <v>2.6744657510438996</v>
      </c>
      <c r="AT207" s="94">
        <f t="shared" si="310"/>
        <v>2.8853951120555008</v>
      </c>
      <c r="AU207" s="94">
        <f t="shared" si="311"/>
        <v>0</v>
      </c>
      <c r="AV207" s="94">
        <f t="shared" si="312"/>
        <v>2.9568886241190997</v>
      </c>
      <c r="AW207" s="94">
        <f t="shared" si="313"/>
        <v>2.9963693364055</v>
      </c>
      <c r="AX207" s="94">
        <f t="shared" si="314"/>
        <v>0</v>
      </c>
      <c r="AY207" s="94">
        <f t="shared" si="315"/>
        <v>0</v>
      </c>
      <c r="AZ207" s="94">
        <f t="shared" si="316"/>
        <v>2.983992577000611</v>
      </c>
      <c r="BA207" s="94">
        <f t="shared" si="317"/>
        <v>4.1991425777572147</v>
      </c>
      <c r="BB207" s="94">
        <f t="shared" si="318"/>
        <v>5.4142925785138196</v>
      </c>
      <c r="BC207" s="90">
        <f t="shared" si="268"/>
        <v>5.4142925785138196</v>
      </c>
      <c r="BD207" s="94">
        <f t="shared" si="319"/>
        <v>6.6298087942107777</v>
      </c>
      <c r="BE207" s="94">
        <f t="shared" si="320"/>
        <v>0</v>
      </c>
      <c r="BF207" s="94">
        <f t="shared" si="321"/>
        <v>2.9375809368929535</v>
      </c>
      <c r="BG207" s="94">
        <f t="shared" si="322"/>
        <v>3.8167165227091671</v>
      </c>
      <c r="BH207" s="94">
        <f t="shared" si="323"/>
        <v>4.6958521085253793</v>
      </c>
      <c r="BI207" s="94">
        <f t="shared" si="324"/>
        <v>4.8442668166865834</v>
      </c>
      <c r="BJ207" s="94">
        <f t="shared" si="325"/>
        <v>6.6405022704691445</v>
      </c>
      <c r="BK207" s="94">
        <f t="shared" si="326"/>
        <v>0</v>
      </c>
      <c r="BL207" s="94">
        <f t="shared" si="327"/>
        <v>2.9120435483855314</v>
      </c>
      <c r="BM207" s="94">
        <f t="shared" si="328"/>
        <v>3.0397060765932848</v>
      </c>
      <c r="BN207" s="94">
        <f t="shared" si="329"/>
        <v>3.4226936612165448</v>
      </c>
      <c r="BO207" s="94">
        <f t="shared" si="330"/>
        <v>4.0000925505095939</v>
      </c>
      <c r="BP207" s="94">
        <f t="shared" si="331"/>
        <v>5.243172544050605</v>
      </c>
      <c r="BQ207" s="94">
        <f t="shared" si="332"/>
        <v>0</v>
      </c>
      <c r="BR207" s="94">
        <f t="shared" si="333"/>
        <v>2.6355024397587923</v>
      </c>
      <c r="BS207" s="94">
        <f t="shared" si="334"/>
        <v>3.7087319439631559</v>
      </c>
      <c r="BT207" s="94">
        <f t="shared" si="335"/>
        <v>4.781961448167519</v>
      </c>
      <c r="BU207" s="90">
        <f t="shared" si="269"/>
        <v>4.781961448167519</v>
      </c>
      <c r="BV207" s="94">
        <f t="shared" si="336"/>
        <v>5.8555327529828807</v>
      </c>
      <c r="BW207" s="94">
        <f t="shared" si="337"/>
        <v>0</v>
      </c>
      <c r="BX207" s="94">
        <f t="shared" si="338"/>
        <v>2.5447787918681808</v>
      </c>
      <c r="BY207" s="94">
        <f t="shared" si="339"/>
        <v>3.306359381830438</v>
      </c>
      <c r="BZ207" s="94">
        <f t="shared" si="340"/>
        <v>4.0679399717926978</v>
      </c>
      <c r="CA207" s="94">
        <f t="shared" si="341"/>
        <v>4.1965302445160173</v>
      </c>
      <c r="CB207" s="94">
        <f t="shared" si="342"/>
        <v>5.7525775260844112</v>
      </c>
      <c r="CC207" s="94">
        <f t="shared" si="343"/>
        <v>0</v>
      </c>
      <c r="CD207" s="94">
        <f t="shared" si="344"/>
        <v>2.2489991917081262</v>
      </c>
      <c r="CE207" s="94">
        <f t="shared" si="345"/>
        <v>2.573221485569086</v>
      </c>
      <c r="CF207" s="94">
        <f t="shared" si="346"/>
        <v>2.8974437794300463</v>
      </c>
      <c r="CG207" s="94">
        <f t="shared" si="347"/>
        <v>3.3862186531571865</v>
      </c>
      <c r="CH207" s="94">
        <f t="shared" si="348"/>
        <v>4.4385250771026001</v>
      </c>
      <c r="CI207" s="94">
        <f t="shared" si="349"/>
        <v>0</v>
      </c>
    </row>
    <row r="208" spans="1:87" x14ac:dyDescent="0.4">
      <c r="A208" s="86">
        <v>206</v>
      </c>
      <c r="B208" s="97" t="s">
        <v>255</v>
      </c>
      <c r="C208" s="98" t="s">
        <v>346</v>
      </c>
      <c r="D208" s="94">
        <f t="shared" si="270"/>
        <v>2.54</v>
      </c>
      <c r="E208" s="94">
        <f t="shared" si="271"/>
        <v>1.5957179556152998</v>
      </c>
      <c r="F208" s="94">
        <f t="shared" si="272"/>
        <v>2.2455307902444996</v>
      </c>
      <c r="G208" s="94">
        <f t="shared" si="273"/>
        <v>2.8953436248736999</v>
      </c>
      <c r="H208" s="90">
        <f t="shared" si="266"/>
        <v>2.8953436248736999</v>
      </c>
      <c r="I208" s="94">
        <f t="shared" si="274"/>
        <v>3.5453522963694</v>
      </c>
      <c r="J208" s="94">
        <f t="shared" si="275"/>
        <v>0</v>
      </c>
      <c r="K208" s="94">
        <f t="shared" si="276"/>
        <v>1.5708988967341997</v>
      </c>
      <c r="L208" s="94">
        <f t="shared" si="277"/>
        <v>2.0410248784540999</v>
      </c>
      <c r="M208" s="94">
        <f t="shared" si="278"/>
        <v>2.5111508601739998</v>
      </c>
      <c r="N208" s="94">
        <f t="shared" si="279"/>
        <v>2.5905170142708998</v>
      </c>
      <c r="O208" s="94">
        <f t="shared" si="280"/>
        <v>3.5510707328711999</v>
      </c>
      <c r="P208" s="94">
        <f t="shared" si="281"/>
        <v>0</v>
      </c>
      <c r="Q208" s="94">
        <f t="shared" si="282"/>
        <v>1.5572425392435996</v>
      </c>
      <c r="R208" s="94">
        <f t="shared" si="283"/>
        <v>1.6255112709054997</v>
      </c>
      <c r="S208" s="94">
        <f t="shared" si="284"/>
        <v>1.8303174658912003</v>
      </c>
      <c r="T208" s="94">
        <f t="shared" si="285"/>
        <v>2.1390869254061999</v>
      </c>
      <c r="U208" s="94">
        <f t="shared" si="286"/>
        <v>2.8038355850537995</v>
      </c>
      <c r="V208" s="94">
        <f t="shared" si="287"/>
        <v>0</v>
      </c>
      <c r="W208" s="94">
        <f t="shared" si="288"/>
        <v>1.4093595934538998</v>
      </c>
      <c r="X208" s="94">
        <f t="shared" si="289"/>
        <v>1.9832791144187996</v>
      </c>
      <c r="Y208" s="94">
        <f t="shared" si="290"/>
        <v>2.5571986353836995</v>
      </c>
      <c r="Z208" s="90">
        <f t="shared" si="267"/>
        <v>2.5571986353836995</v>
      </c>
      <c r="AA208" s="94">
        <f t="shared" si="291"/>
        <v>3.1313009374239997</v>
      </c>
      <c r="AB208" s="94">
        <f t="shared" si="292"/>
        <v>0</v>
      </c>
      <c r="AC208" s="94">
        <f t="shared" si="293"/>
        <v>1.3608442737262998</v>
      </c>
      <c r="AD208" s="94">
        <f t="shared" si="294"/>
        <v>1.7681066212996999</v>
      </c>
      <c r="AE208" s="94">
        <f t="shared" si="295"/>
        <v>2.1753689688731002</v>
      </c>
      <c r="AF208" s="94">
        <f t="shared" si="296"/>
        <v>2.2441338205968</v>
      </c>
      <c r="AG208" s="94">
        <f t="shared" si="297"/>
        <v>3.0762446663552998</v>
      </c>
      <c r="AH208" s="94">
        <f t="shared" si="298"/>
        <v>0</v>
      </c>
      <c r="AI208" s="94">
        <f t="shared" si="299"/>
        <v>1.2026733645498</v>
      </c>
      <c r="AJ208" s="94">
        <f t="shared" si="300"/>
        <v>1.3760542703577998</v>
      </c>
      <c r="AK208" s="94">
        <f t="shared" si="301"/>
        <v>1.5494351761657996</v>
      </c>
      <c r="AL208" s="94">
        <f t="shared" si="302"/>
        <v>1.8108121139878002</v>
      </c>
      <c r="AM208" s="94">
        <f t="shared" si="303"/>
        <v>2.3735428219799997</v>
      </c>
      <c r="AN208" s="94">
        <f t="shared" si="304"/>
        <v>0</v>
      </c>
      <c r="AO208" s="94">
        <f t="shared" si="305"/>
        <v>0.45</v>
      </c>
      <c r="AP208" s="94">
        <f t="shared" si="306"/>
        <v>3.5956954268509995</v>
      </c>
      <c r="AQ208" s="94">
        <f t="shared" si="307"/>
        <v>3.9165676047156999</v>
      </c>
      <c r="AR208" s="94">
        <f t="shared" si="308"/>
        <v>0</v>
      </c>
      <c r="AS208" s="94">
        <f t="shared" si="309"/>
        <v>2.6744657510438996</v>
      </c>
      <c r="AT208" s="94">
        <f t="shared" si="310"/>
        <v>2.8853951120555008</v>
      </c>
      <c r="AU208" s="94">
        <f t="shared" si="311"/>
        <v>0</v>
      </c>
      <c r="AV208" s="94">
        <f t="shared" si="312"/>
        <v>2.9568886241190997</v>
      </c>
      <c r="AW208" s="94">
        <f t="shared" si="313"/>
        <v>2.9963693364055</v>
      </c>
      <c r="AX208" s="94">
        <f t="shared" si="314"/>
        <v>0</v>
      </c>
      <c r="AY208" s="94">
        <f t="shared" si="315"/>
        <v>0</v>
      </c>
      <c r="AZ208" s="94">
        <f t="shared" si="316"/>
        <v>2.983992577000611</v>
      </c>
      <c r="BA208" s="94">
        <f t="shared" si="317"/>
        <v>4.1991425777572147</v>
      </c>
      <c r="BB208" s="94">
        <f t="shared" si="318"/>
        <v>5.4142925785138196</v>
      </c>
      <c r="BC208" s="90">
        <f t="shared" si="268"/>
        <v>5.4142925785138196</v>
      </c>
      <c r="BD208" s="94">
        <f t="shared" si="319"/>
        <v>6.6298087942107777</v>
      </c>
      <c r="BE208" s="94">
        <f t="shared" si="320"/>
        <v>0</v>
      </c>
      <c r="BF208" s="94">
        <f t="shared" si="321"/>
        <v>2.9375809368929535</v>
      </c>
      <c r="BG208" s="94">
        <f t="shared" si="322"/>
        <v>3.8167165227091671</v>
      </c>
      <c r="BH208" s="94">
        <f t="shared" si="323"/>
        <v>4.6958521085253793</v>
      </c>
      <c r="BI208" s="94">
        <f t="shared" si="324"/>
        <v>4.8442668166865834</v>
      </c>
      <c r="BJ208" s="94">
        <f t="shared" si="325"/>
        <v>6.6405022704691445</v>
      </c>
      <c r="BK208" s="94">
        <f t="shared" si="326"/>
        <v>0</v>
      </c>
      <c r="BL208" s="94">
        <f t="shared" si="327"/>
        <v>2.9120435483855314</v>
      </c>
      <c r="BM208" s="94">
        <f t="shared" si="328"/>
        <v>3.0397060765932848</v>
      </c>
      <c r="BN208" s="94">
        <f t="shared" si="329"/>
        <v>3.4226936612165448</v>
      </c>
      <c r="BO208" s="94">
        <f t="shared" si="330"/>
        <v>4.0000925505095939</v>
      </c>
      <c r="BP208" s="94">
        <f t="shared" si="331"/>
        <v>5.243172544050605</v>
      </c>
      <c r="BQ208" s="94">
        <f t="shared" si="332"/>
        <v>0</v>
      </c>
      <c r="BR208" s="94">
        <f t="shared" si="333"/>
        <v>2.6355024397587923</v>
      </c>
      <c r="BS208" s="94">
        <f t="shared" si="334"/>
        <v>3.7087319439631559</v>
      </c>
      <c r="BT208" s="94">
        <f t="shared" si="335"/>
        <v>4.781961448167519</v>
      </c>
      <c r="BU208" s="90">
        <f t="shared" si="269"/>
        <v>4.781961448167519</v>
      </c>
      <c r="BV208" s="94">
        <f t="shared" si="336"/>
        <v>5.8555327529828807</v>
      </c>
      <c r="BW208" s="94">
        <f t="shared" si="337"/>
        <v>0</v>
      </c>
      <c r="BX208" s="94">
        <f t="shared" si="338"/>
        <v>2.5447787918681808</v>
      </c>
      <c r="BY208" s="94">
        <f t="shared" si="339"/>
        <v>3.306359381830438</v>
      </c>
      <c r="BZ208" s="94">
        <f t="shared" si="340"/>
        <v>4.0679399717926978</v>
      </c>
      <c r="CA208" s="94">
        <f t="shared" si="341"/>
        <v>4.1965302445160173</v>
      </c>
      <c r="CB208" s="94">
        <f t="shared" si="342"/>
        <v>5.7525775260844112</v>
      </c>
      <c r="CC208" s="94">
        <f t="shared" si="343"/>
        <v>0</v>
      </c>
      <c r="CD208" s="94">
        <f t="shared" si="344"/>
        <v>2.2489991917081262</v>
      </c>
      <c r="CE208" s="94">
        <f t="shared" si="345"/>
        <v>2.573221485569086</v>
      </c>
      <c r="CF208" s="94">
        <f t="shared" si="346"/>
        <v>2.8974437794300463</v>
      </c>
      <c r="CG208" s="94">
        <f t="shared" si="347"/>
        <v>3.3862186531571865</v>
      </c>
      <c r="CH208" s="94">
        <f t="shared" si="348"/>
        <v>4.4385250771026001</v>
      </c>
      <c r="CI208" s="94">
        <f t="shared" si="349"/>
        <v>0</v>
      </c>
    </row>
    <row r="209" spans="1:87" x14ac:dyDescent="0.4">
      <c r="A209" s="86">
        <v>207</v>
      </c>
      <c r="B209" s="97" t="s">
        <v>256</v>
      </c>
      <c r="C209" s="98" t="s">
        <v>346</v>
      </c>
      <c r="D209" s="94">
        <f t="shared" si="270"/>
        <v>2.54</v>
      </c>
      <c r="E209" s="94">
        <f t="shared" si="271"/>
        <v>1.5957179556152998</v>
      </c>
      <c r="F209" s="94">
        <f t="shared" si="272"/>
        <v>2.2455307902444996</v>
      </c>
      <c r="G209" s="94">
        <f t="shared" si="273"/>
        <v>2.8953436248736999</v>
      </c>
      <c r="H209" s="90">
        <f t="shared" si="266"/>
        <v>2.8953436248736999</v>
      </c>
      <c r="I209" s="94">
        <f t="shared" si="274"/>
        <v>3.5453522963694</v>
      </c>
      <c r="J209" s="94">
        <f t="shared" si="275"/>
        <v>0</v>
      </c>
      <c r="K209" s="94">
        <f t="shared" si="276"/>
        <v>1.5708988967341997</v>
      </c>
      <c r="L209" s="94">
        <f t="shared" si="277"/>
        <v>2.0410248784540999</v>
      </c>
      <c r="M209" s="94">
        <f t="shared" si="278"/>
        <v>2.5111508601739998</v>
      </c>
      <c r="N209" s="94">
        <f t="shared" si="279"/>
        <v>2.5905170142708998</v>
      </c>
      <c r="O209" s="94">
        <f t="shared" si="280"/>
        <v>3.5510707328711999</v>
      </c>
      <c r="P209" s="94">
        <f t="shared" si="281"/>
        <v>0</v>
      </c>
      <c r="Q209" s="94">
        <f t="shared" si="282"/>
        <v>1.5572425392435996</v>
      </c>
      <c r="R209" s="94">
        <f t="shared" si="283"/>
        <v>1.6255112709054997</v>
      </c>
      <c r="S209" s="94">
        <f t="shared" si="284"/>
        <v>1.8303174658912003</v>
      </c>
      <c r="T209" s="94">
        <f t="shared" si="285"/>
        <v>2.1390869254061999</v>
      </c>
      <c r="U209" s="94">
        <f t="shared" si="286"/>
        <v>2.8038355850537995</v>
      </c>
      <c r="V209" s="94">
        <f t="shared" si="287"/>
        <v>0</v>
      </c>
      <c r="W209" s="94">
        <f t="shared" si="288"/>
        <v>1.4093595934538998</v>
      </c>
      <c r="X209" s="94">
        <f t="shared" si="289"/>
        <v>1.9832791144187996</v>
      </c>
      <c r="Y209" s="94">
        <f t="shared" si="290"/>
        <v>2.5571986353836995</v>
      </c>
      <c r="Z209" s="90">
        <f t="shared" si="267"/>
        <v>2.5571986353836995</v>
      </c>
      <c r="AA209" s="94">
        <f t="shared" si="291"/>
        <v>3.1313009374239997</v>
      </c>
      <c r="AB209" s="94">
        <f t="shared" si="292"/>
        <v>0</v>
      </c>
      <c r="AC209" s="94">
        <f t="shared" si="293"/>
        <v>1.3608442737262998</v>
      </c>
      <c r="AD209" s="94">
        <f t="shared" si="294"/>
        <v>1.7681066212996999</v>
      </c>
      <c r="AE209" s="94">
        <f t="shared" si="295"/>
        <v>2.1753689688731002</v>
      </c>
      <c r="AF209" s="94">
        <f t="shared" si="296"/>
        <v>2.2441338205968</v>
      </c>
      <c r="AG209" s="94">
        <f t="shared" si="297"/>
        <v>3.0762446663552998</v>
      </c>
      <c r="AH209" s="94">
        <f t="shared" si="298"/>
        <v>0</v>
      </c>
      <c r="AI209" s="94">
        <f t="shared" si="299"/>
        <v>1.2026733645498</v>
      </c>
      <c r="AJ209" s="94">
        <f t="shared" si="300"/>
        <v>1.3760542703577998</v>
      </c>
      <c r="AK209" s="94">
        <f t="shared" si="301"/>
        <v>1.5494351761657996</v>
      </c>
      <c r="AL209" s="94">
        <f t="shared" si="302"/>
        <v>1.8108121139878002</v>
      </c>
      <c r="AM209" s="94">
        <f t="shared" si="303"/>
        <v>2.3735428219799997</v>
      </c>
      <c r="AN209" s="94">
        <f t="shared" si="304"/>
        <v>0</v>
      </c>
      <c r="AO209" s="94">
        <f t="shared" si="305"/>
        <v>0.45</v>
      </c>
      <c r="AP209" s="94">
        <f t="shared" si="306"/>
        <v>3.5956954268509995</v>
      </c>
      <c r="AQ209" s="94">
        <f t="shared" si="307"/>
        <v>3.9165676047156999</v>
      </c>
      <c r="AR209" s="94">
        <f t="shared" si="308"/>
        <v>0</v>
      </c>
      <c r="AS209" s="94">
        <f t="shared" si="309"/>
        <v>2.6744657510438996</v>
      </c>
      <c r="AT209" s="94">
        <f t="shared" si="310"/>
        <v>2.8853951120555008</v>
      </c>
      <c r="AU209" s="94">
        <f t="shared" si="311"/>
        <v>0</v>
      </c>
      <c r="AV209" s="94">
        <f t="shared" si="312"/>
        <v>2.9568886241190997</v>
      </c>
      <c r="AW209" s="94">
        <f t="shared" si="313"/>
        <v>2.9963693364055</v>
      </c>
      <c r="AX209" s="94">
        <f t="shared" si="314"/>
        <v>0</v>
      </c>
      <c r="AY209" s="94">
        <f t="shared" si="315"/>
        <v>0</v>
      </c>
      <c r="AZ209" s="94">
        <f t="shared" si="316"/>
        <v>2.983992577000611</v>
      </c>
      <c r="BA209" s="94">
        <f t="shared" si="317"/>
        <v>4.1991425777572147</v>
      </c>
      <c r="BB209" s="94">
        <f t="shared" si="318"/>
        <v>5.4142925785138196</v>
      </c>
      <c r="BC209" s="90">
        <f t="shared" si="268"/>
        <v>5.4142925785138196</v>
      </c>
      <c r="BD209" s="94">
        <f t="shared" si="319"/>
        <v>6.6298087942107777</v>
      </c>
      <c r="BE209" s="94">
        <f t="shared" si="320"/>
        <v>0</v>
      </c>
      <c r="BF209" s="94">
        <f t="shared" si="321"/>
        <v>2.9375809368929535</v>
      </c>
      <c r="BG209" s="94">
        <f t="shared" si="322"/>
        <v>3.8167165227091671</v>
      </c>
      <c r="BH209" s="94">
        <f t="shared" si="323"/>
        <v>4.6958521085253793</v>
      </c>
      <c r="BI209" s="94">
        <f t="shared" si="324"/>
        <v>4.8442668166865834</v>
      </c>
      <c r="BJ209" s="94">
        <f t="shared" si="325"/>
        <v>6.6405022704691445</v>
      </c>
      <c r="BK209" s="94">
        <f t="shared" si="326"/>
        <v>0</v>
      </c>
      <c r="BL209" s="94">
        <f t="shared" si="327"/>
        <v>2.9120435483855314</v>
      </c>
      <c r="BM209" s="94">
        <f t="shared" si="328"/>
        <v>3.0397060765932848</v>
      </c>
      <c r="BN209" s="94">
        <f t="shared" si="329"/>
        <v>3.4226936612165448</v>
      </c>
      <c r="BO209" s="94">
        <f t="shared" si="330"/>
        <v>4.0000925505095939</v>
      </c>
      <c r="BP209" s="94">
        <f t="shared" si="331"/>
        <v>5.243172544050605</v>
      </c>
      <c r="BQ209" s="94">
        <f t="shared" si="332"/>
        <v>0</v>
      </c>
      <c r="BR209" s="94">
        <f t="shared" si="333"/>
        <v>2.6355024397587923</v>
      </c>
      <c r="BS209" s="94">
        <f t="shared" si="334"/>
        <v>3.7087319439631559</v>
      </c>
      <c r="BT209" s="94">
        <f t="shared" si="335"/>
        <v>4.781961448167519</v>
      </c>
      <c r="BU209" s="90">
        <f t="shared" si="269"/>
        <v>4.781961448167519</v>
      </c>
      <c r="BV209" s="94">
        <f t="shared" si="336"/>
        <v>5.8555327529828807</v>
      </c>
      <c r="BW209" s="94">
        <f t="shared" si="337"/>
        <v>0</v>
      </c>
      <c r="BX209" s="94">
        <f t="shared" si="338"/>
        <v>2.5447787918681808</v>
      </c>
      <c r="BY209" s="94">
        <f t="shared" si="339"/>
        <v>3.306359381830438</v>
      </c>
      <c r="BZ209" s="94">
        <f t="shared" si="340"/>
        <v>4.0679399717926978</v>
      </c>
      <c r="CA209" s="94">
        <f t="shared" si="341"/>
        <v>4.1965302445160173</v>
      </c>
      <c r="CB209" s="94">
        <f t="shared" si="342"/>
        <v>5.7525775260844112</v>
      </c>
      <c r="CC209" s="94">
        <f t="shared" si="343"/>
        <v>0</v>
      </c>
      <c r="CD209" s="94">
        <f t="shared" si="344"/>
        <v>2.2489991917081262</v>
      </c>
      <c r="CE209" s="94">
        <f t="shared" si="345"/>
        <v>2.573221485569086</v>
      </c>
      <c r="CF209" s="94">
        <f t="shared" si="346"/>
        <v>2.8974437794300463</v>
      </c>
      <c r="CG209" s="94">
        <f t="shared" si="347"/>
        <v>3.3862186531571865</v>
      </c>
      <c r="CH209" s="94">
        <f t="shared" si="348"/>
        <v>4.4385250771026001</v>
      </c>
      <c r="CI209" s="94">
        <f t="shared" si="349"/>
        <v>0</v>
      </c>
    </row>
    <row r="210" spans="1:87" x14ac:dyDescent="0.4">
      <c r="A210" s="86">
        <v>208</v>
      </c>
      <c r="B210" s="97" t="s">
        <v>257</v>
      </c>
      <c r="C210" s="98" t="s">
        <v>346</v>
      </c>
      <c r="D210" s="94">
        <f t="shared" si="270"/>
        <v>2.54</v>
      </c>
      <c r="E210" s="94">
        <f t="shared" si="271"/>
        <v>1.5957179556152998</v>
      </c>
      <c r="F210" s="94">
        <f t="shared" si="272"/>
        <v>2.2455307902444996</v>
      </c>
      <c r="G210" s="94">
        <f t="shared" si="273"/>
        <v>2.8953436248736999</v>
      </c>
      <c r="H210" s="90">
        <f t="shared" si="266"/>
        <v>2.8953436248736999</v>
      </c>
      <c r="I210" s="94">
        <f t="shared" si="274"/>
        <v>3.5453522963694</v>
      </c>
      <c r="J210" s="94">
        <f t="shared" si="275"/>
        <v>0</v>
      </c>
      <c r="K210" s="94">
        <f t="shared" si="276"/>
        <v>1.5708988967341997</v>
      </c>
      <c r="L210" s="94">
        <f t="shared" si="277"/>
        <v>2.0410248784540999</v>
      </c>
      <c r="M210" s="94">
        <f t="shared" si="278"/>
        <v>2.5111508601739998</v>
      </c>
      <c r="N210" s="94">
        <f t="shared" si="279"/>
        <v>2.5905170142708998</v>
      </c>
      <c r="O210" s="94">
        <f t="shared" si="280"/>
        <v>3.5510707328711999</v>
      </c>
      <c r="P210" s="94">
        <f t="shared" si="281"/>
        <v>0</v>
      </c>
      <c r="Q210" s="94">
        <f t="shared" si="282"/>
        <v>1.5572425392435996</v>
      </c>
      <c r="R210" s="94">
        <f t="shared" si="283"/>
        <v>1.6255112709054997</v>
      </c>
      <c r="S210" s="94">
        <f t="shared" si="284"/>
        <v>1.8303174658912003</v>
      </c>
      <c r="T210" s="94">
        <f t="shared" si="285"/>
        <v>2.1390869254061999</v>
      </c>
      <c r="U210" s="94">
        <f t="shared" si="286"/>
        <v>2.8038355850537995</v>
      </c>
      <c r="V210" s="94">
        <f t="shared" si="287"/>
        <v>0</v>
      </c>
      <c r="W210" s="94">
        <f t="shared" si="288"/>
        <v>1.4093595934538998</v>
      </c>
      <c r="X210" s="94">
        <f t="shared" si="289"/>
        <v>1.9832791144187996</v>
      </c>
      <c r="Y210" s="94">
        <f t="shared" si="290"/>
        <v>2.5571986353836995</v>
      </c>
      <c r="Z210" s="90">
        <f t="shared" si="267"/>
        <v>2.5571986353836995</v>
      </c>
      <c r="AA210" s="94">
        <f t="shared" si="291"/>
        <v>3.1313009374239997</v>
      </c>
      <c r="AB210" s="94">
        <f t="shared" si="292"/>
        <v>0</v>
      </c>
      <c r="AC210" s="94">
        <f t="shared" si="293"/>
        <v>1.3608442737262998</v>
      </c>
      <c r="AD210" s="94">
        <f t="shared" si="294"/>
        <v>1.7681066212996999</v>
      </c>
      <c r="AE210" s="94">
        <f t="shared" si="295"/>
        <v>2.1753689688731002</v>
      </c>
      <c r="AF210" s="94">
        <f t="shared" si="296"/>
        <v>2.2441338205968</v>
      </c>
      <c r="AG210" s="94">
        <f t="shared" si="297"/>
        <v>3.0762446663552998</v>
      </c>
      <c r="AH210" s="94">
        <f t="shared" si="298"/>
        <v>0</v>
      </c>
      <c r="AI210" s="94">
        <f t="shared" si="299"/>
        <v>1.2026733645498</v>
      </c>
      <c r="AJ210" s="94">
        <f t="shared" si="300"/>
        <v>1.3760542703577998</v>
      </c>
      <c r="AK210" s="94">
        <f t="shared" si="301"/>
        <v>1.5494351761657996</v>
      </c>
      <c r="AL210" s="94">
        <f t="shared" si="302"/>
        <v>1.8108121139878002</v>
      </c>
      <c r="AM210" s="94">
        <f t="shared" si="303"/>
        <v>2.3735428219799997</v>
      </c>
      <c r="AN210" s="94">
        <f t="shared" si="304"/>
        <v>0</v>
      </c>
      <c r="AO210" s="94">
        <f t="shared" si="305"/>
        <v>0.45</v>
      </c>
      <c r="AP210" s="94">
        <f t="shared" si="306"/>
        <v>3.5956954268509995</v>
      </c>
      <c r="AQ210" s="94">
        <f t="shared" si="307"/>
        <v>3.9165676047156999</v>
      </c>
      <c r="AR210" s="94">
        <f t="shared" si="308"/>
        <v>0</v>
      </c>
      <c r="AS210" s="94">
        <f t="shared" si="309"/>
        <v>2.6744657510438996</v>
      </c>
      <c r="AT210" s="94">
        <f t="shared" si="310"/>
        <v>2.8853951120555008</v>
      </c>
      <c r="AU210" s="94">
        <f t="shared" si="311"/>
        <v>0</v>
      </c>
      <c r="AV210" s="94">
        <f t="shared" si="312"/>
        <v>2.9568886241190997</v>
      </c>
      <c r="AW210" s="94">
        <f t="shared" si="313"/>
        <v>2.9963693364055</v>
      </c>
      <c r="AX210" s="94">
        <f t="shared" si="314"/>
        <v>0</v>
      </c>
      <c r="AY210" s="94">
        <f t="shared" si="315"/>
        <v>0</v>
      </c>
      <c r="AZ210" s="94">
        <f t="shared" si="316"/>
        <v>2.983992577000611</v>
      </c>
      <c r="BA210" s="94">
        <f t="shared" si="317"/>
        <v>4.1991425777572147</v>
      </c>
      <c r="BB210" s="94">
        <f t="shared" si="318"/>
        <v>5.4142925785138196</v>
      </c>
      <c r="BC210" s="90">
        <f t="shared" si="268"/>
        <v>5.4142925785138196</v>
      </c>
      <c r="BD210" s="94">
        <f t="shared" si="319"/>
        <v>6.6298087942107777</v>
      </c>
      <c r="BE210" s="94">
        <f t="shared" si="320"/>
        <v>0</v>
      </c>
      <c r="BF210" s="94">
        <f t="shared" si="321"/>
        <v>2.9375809368929535</v>
      </c>
      <c r="BG210" s="94">
        <f t="shared" si="322"/>
        <v>3.8167165227091671</v>
      </c>
      <c r="BH210" s="94">
        <f t="shared" si="323"/>
        <v>4.6958521085253793</v>
      </c>
      <c r="BI210" s="94">
        <f t="shared" si="324"/>
        <v>4.8442668166865834</v>
      </c>
      <c r="BJ210" s="94">
        <f t="shared" si="325"/>
        <v>6.6405022704691445</v>
      </c>
      <c r="BK210" s="94">
        <f t="shared" si="326"/>
        <v>0</v>
      </c>
      <c r="BL210" s="94">
        <f t="shared" si="327"/>
        <v>2.9120435483855314</v>
      </c>
      <c r="BM210" s="94">
        <f t="shared" si="328"/>
        <v>3.0397060765932848</v>
      </c>
      <c r="BN210" s="94">
        <f t="shared" si="329"/>
        <v>3.4226936612165448</v>
      </c>
      <c r="BO210" s="94">
        <f t="shared" si="330"/>
        <v>4.0000925505095939</v>
      </c>
      <c r="BP210" s="94">
        <f t="shared" si="331"/>
        <v>5.243172544050605</v>
      </c>
      <c r="BQ210" s="94">
        <f t="shared" si="332"/>
        <v>0</v>
      </c>
      <c r="BR210" s="94">
        <f t="shared" si="333"/>
        <v>2.6355024397587923</v>
      </c>
      <c r="BS210" s="94">
        <f t="shared" si="334"/>
        <v>3.7087319439631559</v>
      </c>
      <c r="BT210" s="94">
        <f t="shared" si="335"/>
        <v>4.781961448167519</v>
      </c>
      <c r="BU210" s="90">
        <f t="shared" si="269"/>
        <v>4.781961448167519</v>
      </c>
      <c r="BV210" s="94">
        <f t="shared" si="336"/>
        <v>5.8555327529828807</v>
      </c>
      <c r="BW210" s="94">
        <f t="shared" si="337"/>
        <v>0</v>
      </c>
      <c r="BX210" s="94">
        <f t="shared" si="338"/>
        <v>2.5447787918681808</v>
      </c>
      <c r="BY210" s="94">
        <f t="shared" si="339"/>
        <v>3.306359381830438</v>
      </c>
      <c r="BZ210" s="94">
        <f t="shared" si="340"/>
        <v>4.0679399717926978</v>
      </c>
      <c r="CA210" s="94">
        <f t="shared" si="341"/>
        <v>4.1965302445160173</v>
      </c>
      <c r="CB210" s="94">
        <f t="shared" si="342"/>
        <v>5.7525775260844112</v>
      </c>
      <c r="CC210" s="94">
        <f t="shared" si="343"/>
        <v>0</v>
      </c>
      <c r="CD210" s="94">
        <f t="shared" si="344"/>
        <v>2.2489991917081262</v>
      </c>
      <c r="CE210" s="94">
        <f t="shared" si="345"/>
        <v>2.573221485569086</v>
      </c>
      <c r="CF210" s="94">
        <f t="shared" si="346"/>
        <v>2.8974437794300463</v>
      </c>
      <c r="CG210" s="94">
        <f t="shared" si="347"/>
        <v>3.3862186531571865</v>
      </c>
      <c r="CH210" s="94">
        <f t="shared" si="348"/>
        <v>4.4385250771026001</v>
      </c>
      <c r="CI210" s="94">
        <f t="shared" si="349"/>
        <v>0</v>
      </c>
    </row>
    <row r="211" spans="1:87" x14ac:dyDescent="0.4">
      <c r="A211" s="86">
        <v>209</v>
      </c>
      <c r="B211" s="97" t="s">
        <v>258</v>
      </c>
      <c r="C211" s="98" t="s">
        <v>346</v>
      </c>
      <c r="D211" s="94">
        <f t="shared" si="270"/>
        <v>2.54</v>
      </c>
      <c r="E211" s="94">
        <f t="shared" si="271"/>
        <v>1.5957179556152998</v>
      </c>
      <c r="F211" s="94">
        <f t="shared" si="272"/>
        <v>2.2455307902444996</v>
      </c>
      <c r="G211" s="94">
        <f t="shared" si="273"/>
        <v>2.8953436248736999</v>
      </c>
      <c r="H211" s="90">
        <f t="shared" si="266"/>
        <v>2.8953436248736999</v>
      </c>
      <c r="I211" s="94">
        <f t="shared" si="274"/>
        <v>3.5453522963694</v>
      </c>
      <c r="J211" s="94">
        <f t="shared" si="275"/>
        <v>0</v>
      </c>
      <c r="K211" s="94">
        <f t="shared" si="276"/>
        <v>1.5708988967341997</v>
      </c>
      <c r="L211" s="94">
        <f t="shared" si="277"/>
        <v>2.0410248784540999</v>
      </c>
      <c r="M211" s="94">
        <f t="shared" si="278"/>
        <v>2.5111508601739998</v>
      </c>
      <c r="N211" s="94">
        <f t="shared" si="279"/>
        <v>2.5905170142708998</v>
      </c>
      <c r="O211" s="94">
        <f t="shared" si="280"/>
        <v>3.5510707328711999</v>
      </c>
      <c r="P211" s="94">
        <f t="shared" si="281"/>
        <v>0</v>
      </c>
      <c r="Q211" s="94">
        <f t="shared" si="282"/>
        <v>1.5572425392435996</v>
      </c>
      <c r="R211" s="94">
        <f t="shared" si="283"/>
        <v>1.6255112709054997</v>
      </c>
      <c r="S211" s="94">
        <f t="shared" si="284"/>
        <v>1.8303174658912003</v>
      </c>
      <c r="T211" s="94">
        <f t="shared" si="285"/>
        <v>2.1390869254061999</v>
      </c>
      <c r="U211" s="94">
        <f t="shared" si="286"/>
        <v>2.8038355850537995</v>
      </c>
      <c r="V211" s="94">
        <f t="shared" si="287"/>
        <v>0</v>
      </c>
      <c r="W211" s="94">
        <f t="shared" si="288"/>
        <v>1.4093595934538998</v>
      </c>
      <c r="X211" s="94">
        <f t="shared" si="289"/>
        <v>1.9832791144187996</v>
      </c>
      <c r="Y211" s="94">
        <f t="shared" si="290"/>
        <v>2.5571986353836995</v>
      </c>
      <c r="Z211" s="90">
        <f t="shared" si="267"/>
        <v>2.5571986353836995</v>
      </c>
      <c r="AA211" s="94">
        <f t="shared" si="291"/>
        <v>3.1313009374239997</v>
      </c>
      <c r="AB211" s="94">
        <f t="shared" si="292"/>
        <v>0</v>
      </c>
      <c r="AC211" s="94">
        <f t="shared" si="293"/>
        <v>1.3608442737262998</v>
      </c>
      <c r="AD211" s="94">
        <f t="shared" si="294"/>
        <v>1.7681066212996999</v>
      </c>
      <c r="AE211" s="94">
        <f t="shared" si="295"/>
        <v>2.1753689688731002</v>
      </c>
      <c r="AF211" s="94">
        <f t="shared" si="296"/>
        <v>2.2441338205968</v>
      </c>
      <c r="AG211" s="94">
        <f t="shared" si="297"/>
        <v>3.0762446663552998</v>
      </c>
      <c r="AH211" s="94">
        <f t="shared" si="298"/>
        <v>0</v>
      </c>
      <c r="AI211" s="94">
        <f t="shared" si="299"/>
        <v>1.2026733645498</v>
      </c>
      <c r="AJ211" s="94">
        <f t="shared" si="300"/>
        <v>1.3760542703577998</v>
      </c>
      <c r="AK211" s="94">
        <f t="shared" si="301"/>
        <v>1.5494351761657996</v>
      </c>
      <c r="AL211" s="94">
        <f t="shared" si="302"/>
        <v>1.8108121139878002</v>
      </c>
      <c r="AM211" s="94">
        <f t="shared" si="303"/>
        <v>2.3735428219799997</v>
      </c>
      <c r="AN211" s="94">
        <f t="shared" si="304"/>
        <v>0</v>
      </c>
      <c r="AO211" s="94">
        <f t="shared" si="305"/>
        <v>0.45</v>
      </c>
      <c r="AP211" s="94">
        <f t="shared" si="306"/>
        <v>3.5956954268509995</v>
      </c>
      <c r="AQ211" s="94">
        <f t="shared" si="307"/>
        <v>3.9165676047156999</v>
      </c>
      <c r="AR211" s="94">
        <f t="shared" si="308"/>
        <v>0</v>
      </c>
      <c r="AS211" s="94">
        <f t="shared" si="309"/>
        <v>2.6744657510438996</v>
      </c>
      <c r="AT211" s="94">
        <f t="shared" si="310"/>
        <v>2.8853951120555008</v>
      </c>
      <c r="AU211" s="94">
        <f t="shared" si="311"/>
        <v>0</v>
      </c>
      <c r="AV211" s="94">
        <f t="shared" si="312"/>
        <v>2.9568886241190997</v>
      </c>
      <c r="AW211" s="94">
        <f t="shared" si="313"/>
        <v>2.9963693364055</v>
      </c>
      <c r="AX211" s="94">
        <f t="shared" si="314"/>
        <v>0</v>
      </c>
      <c r="AY211" s="94">
        <f t="shared" si="315"/>
        <v>0</v>
      </c>
      <c r="AZ211" s="94">
        <f t="shared" si="316"/>
        <v>2.983992577000611</v>
      </c>
      <c r="BA211" s="94">
        <f t="shared" si="317"/>
        <v>4.1991425777572147</v>
      </c>
      <c r="BB211" s="94">
        <f t="shared" si="318"/>
        <v>5.4142925785138196</v>
      </c>
      <c r="BC211" s="90">
        <f t="shared" si="268"/>
        <v>5.4142925785138196</v>
      </c>
      <c r="BD211" s="94">
        <f t="shared" si="319"/>
        <v>6.6298087942107777</v>
      </c>
      <c r="BE211" s="94">
        <f t="shared" si="320"/>
        <v>0</v>
      </c>
      <c r="BF211" s="94">
        <f t="shared" si="321"/>
        <v>2.9375809368929535</v>
      </c>
      <c r="BG211" s="94">
        <f t="shared" si="322"/>
        <v>3.8167165227091671</v>
      </c>
      <c r="BH211" s="94">
        <f t="shared" si="323"/>
        <v>4.6958521085253793</v>
      </c>
      <c r="BI211" s="94">
        <f t="shared" si="324"/>
        <v>4.8442668166865834</v>
      </c>
      <c r="BJ211" s="94">
        <f t="shared" si="325"/>
        <v>6.6405022704691445</v>
      </c>
      <c r="BK211" s="94">
        <f t="shared" si="326"/>
        <v>0</v>
      </c>
      <c r="BL211" s="94">
        <f t="shared" si="327"/>
        <v>2.9120435483855314</v>
      </c>
      <c r="BM211" s="94">
        <f t="shared" si="328"/>
        <v>3.0397060765932848</v>
      </c>
      <c r="BN211" s="94">
        <f t="shared" si="329"/>
        <v>3.4226936612165448</v>
      </c>
      <c r="BO211" s="94">
        <f t="shared" si="330"/>
        <v>4.0000925505095939</v>
      </c>
      <c r="BP211" s="94">
        <f t="shared" si="331"/>
        <v>5.243172544050605</v>
      </c>
      <c r="BQ211" s="94">
        <f t="shared" si="332"/>
        <v>0</v>
      </c>
      <c r="BR211" s="94">
        <f t="shared" si="333"/>
        <v>2.6355024397587923</v>
      </c>
      <c r="BS211" s="94">
        <f t="shared" si="334"/>
        <v>3.7087319439631559</v>
      </c>
      <c r="BT211" s="94">
        <f t="shared" si="335"/>
        <v>4.781961448167519</v>
      </c>
      <c r="BU211" s="90">
        <f t="shared" si="269"/>
        <v>4.781961448167519</v>
      </c>
      <c r="BV211" s="94">
        <f t="shared" si="336"/>
        <v>5.8555327529828807</v>
      </c>
      <c r="BW211" s="94">
        <f t="shared" si="337"/>
        <v>0</v>
      </c>
      <c r="BX211" s="94">
        <f t="shared" si="338"/>
        <v>2.5447787918681808</v>
      </c>
      <c r="BY211" s="94">
        <f t="shared" si="339"/>
        <v>3.306359381830438</v>
      </c>
      <c r="BZ211" s="94">
        <f t="shared" si="340"/>
        <v>4.0679399717926978</v>
      </c>
      <c r="CA211" s="94">
        <f t="shared" si="341"/>
        <v>4.1965302445160173</v>
      </c>
      <c r="CB211" s="94">
        <f t="shared" si="342"/>
        <v>5.7525775260844112</v>
      </c>
      <c r="CC211" s="94">
        <f t="shared" si="343"/>
        <v>0</v>
      </c>
      <c r="CD211" s="94">
        <f t="shared" si="344"/>
        <v>2.2489991917081262</v>
      </c>
      <c r="CE211" s="94">
        <f t="shared" si="345"/>
        <v>2.573221485569086</v>
      </c>
      <c r="CF211" s="94">
        <f t="shared" si="346"/>
        <v>2.8974437794300463</v>
      </c>
      <c r="CG211" s="94">
        <f t="shared" si="347"/>
        <v>3.3862186531571865</v>
      </c>
      <c r="CH211" s="94">
        <f t="shared" si="348"/>
        <v>4.4385250771026001</v>
      </c>
      <c r="CI211" s="94">
        <f t="shared" si="349"/>
        <v>0</v>
      </c>
    </row>
    <row r="212" spans="1:87" x14ac:dyDescent="0.4">
      <c r="A212" s="86">
        <v>210</v>
      </c>
      <c r="B212" s="97" t="s">
        <v>259</v>
      </c>
      <c r="C212" s="98" t="s">
        <v>346</v>
      </c>
      <c r="D212" s="94">
        <f t="shared" si="270"/>
        <v>2.54</v>
      </c>
      <c r="E212" s="94">
        <f t="shared" si="271"/>
        <v>1.5957179556152998</v>
      </c>
      <c r="F212" s="94">
        <f t="shared" si="272"/>
        <v>2.2455307902444996</v>
      </c>
      <c r="G212" s="94">
        <f t="shared" si="273"/>
        <v>2.8953436248736999</v>
      </c>
      <c r="H212" s="90">
        <f t="shared" si="266"/>
        <v>2.8953436248736999</v>
      </c>
      <c r="I212" s="94">
        <f t="shared" si="274"/>
        <v>3.5453522963694</v>
      </c>
      <c r="J212" s="94">
        <f t="shared" si="275"/>
        <v>0</v>
      </c>
      <c r="K212" s="94">
        <f t="shared" si="276"/>
        <v>1.5708988967341997</v>
      </c>
      <c r="L212" s="94">
        <f t="shared" si="277"/>
        <v>2.0410248784540999</v>
      </c>
      <c r="M212" s="94">
        <f t="shared" si="278"/>
        <v>2.5111508601739998</v>
      </c>
      <c r="N212" s="94">
        <f t="shared" si="279"/>
        <v>2.5905170142708998</v>
      </c>
      <c r="O212" s="94">
        <f t="shared" si="280"/>
        <v>3.5510707328711999</v>
      </c>
      <c r="P212" s="94">
        <f t="shared" si="281"/>
        <v>0</v>
      </c>
      <c r="Q212" s="94">
        <f t="shared" si="282"/>
        <v>1.5572425392435996</v>
      </c>
      <c r="R212" s="94">
        <f t="shared" si="283"/>
        <v>1.6255112709054997</v>
      </c>
      <c r="S212" s="94">
        <f t="shared" si="284"/>
        <v>1.8303174658912003</v>
      </c>
      <c r="T212" s="94">
        <f t="shared" si="285"/>
        <v>2.1390869254061999</v>
      </c>
      <c r="U212" s="94">
        <f t="shared" si="286"/>
        <v>2.8038355850537995</v>
      </c>
      <c r="V212" s="94">
        <f t="shared" si="287"/>
        <v>0</v>
      </c>
      <c r="W212" s="94">
        <f t="shared" si="288"/>
        <v>1.4093595934538998</v>
      </c>
      <c r="X212" s="94">
        <f t="shared" si="289"/>
        <v>1.9832791144187996</v>
      </c>
      <c r="Y212" s="94">
        <f t="shared" si="290"/>
        <v>2.5571986353836995</v>
      </c>
      <c r="Z212" s="90">
        <f t="shared" si="267"/>
        <v>2.5571986353836995</v>
      </c>
      <c r="AA212" s="94">
        <f t="shared" si="291"/>
        <v>3.1313009374239997</v>
      </c>
      <c r="AB212" s="94">
        <f t="shared" si="292"/>
        <v>0</v>
      </c>
      <c r="AC212" s="94">
        <f t="shared" si="293"/>
        <v>1.3608442737262998</v>
      </c>
      <c r="AD212" s="94">
        <f t="shared" si="294"/>
        <v>1.7681066212996999</v>
      </c>
      <c r="AE212" s="94">
        <f t="shared" si="295"/>
        <v>2.1753689688731002</v>
      </c>
      <c r="AF212" s="94">
        <f t="shared" si="296"/>
        <v>2.2441338205968</v>
      </c>
      <c r="AG212" s="94">
        <f t="shared" si="297"/>
        <v>3.0762446663552998</v>
      </c>
      <c r="AH212" s="94">
        <f t="shared" si="298"/>
        <v>0</v>
      </c>
      <c r="AI212" s="94">
        <f t="shared" si="299"/>
        <v>1.2026733645498</v>
      </c>
      <c r="AJ212" s="94">
        <f t="shared" si="300"/>
        <v>1.3760542703577998</v>
      </c>
      <c r="AK212" s="94">
        <f t="shared" si="301"/>
        <v>1.5494351761657996</v>
      </c>
      <c r="AL212" s="94">
        <f t="shared" si="302"/>
        <v>1.8108121139878002</v>
      </c>
      <c r="AM212" s="94">
        <f t="shared" si="303"/>
        <v>2.3735428219799997</v>
      </c>
      <c r="AN212" s="94">
        <f t="shared" si="304"/>
        <v>0</v>
      </c>
      <c r="AO212" s="94">
        <f t="shared" si="305"/>
        <v>0.45</v>
      </c>
      <c r="AP212" s="94">
        <f t="shared" si="306"/>
        <v>3.5956954268509995</v>
      </c>
      <c r="AQ212" s="94">
        <f t="shared" si="307"/>
        <v>3.9165676047156999</v>
      </c>
      <c r="AR212" s="94">
        <f t="shared" si="308"/>
        <v>0</v>
      </c>
      <c r="AS212" s="94">
        <f t="shared" si="309"/>
        <v>2.6744657510438996</v>
      </c>
      <c r="AT212" s="94">
        <f t="shared" si="310"/>
        <v>2.8853951120555008</v>
      </c>
      <c r="AU212" s="94">
        <f t="shared" si="311"/>
        <v>0</v>
      </c>
      <c r="AV212" s="94">
        <f t="shared" si="312"/>
        <v>2.9568886241190997</v>
      </c>
      <c r="AW212" s="94">
        <f t="shared" si="313"/>
        <v>2.9963693364055</v>
      </c>
      <c r="AX212" s="94">
        <f t="shared" si="314"/>
        <v>0</v>
      </c>
      <c r="AY212" s="94">
        <f t="shared" si="315"/>
        <v>0</v>
      </c>
      <c r="AZ212" s="94">
        <f t="shared" si="316"/>
        <v>2.983992577000611</v>
      </c>
      <c r="BA212" s="94">
        <f t="shared" si="317"/>
        <v>4.1991425777572147</v>
      </c>
      <c r="BB212" s="94">
        <f t="shared" si="318"/>
        <v>5.4142925785138196</v>
      </c>
      <c r="BC212" s="90">
        <f t="shared" si="268"/>
        <v>5.4142925785138196</v>
      </c>
      <c r="BD212" s="94">
        <f t="shared" si="319"/>
        <v>6.6298087942107777</v>
      </c>
      <c r="BE212" s="94">
        <f t="shared" si="320"/>
        <v>0</v>
      </c>
      <c r="BF212" s="94">
        <f t="shared" si="321"/>
        <v>2.9375809368929535</v>
      </c>
      <c r="BG212" s="94">
        <f t="shared" si="322"/>
        <v>3.8167165227091671</v>
      </c>
      <c r="BH212" s="94">
        <f t="shared" si="323"/>
        <v>4.6958521085253793</v>
      </c>
      <c r="BI212" s="94">
        <f t="shared" si="324"/>
        <v>4.8442668166865834</v>
      </c>
      <c r="BJ212" s="94">
        <f t="shared" si="325"/>
        <v>6.6405022704691445</v>
      </c>
      <c r="BK212" s="94">
        <f t="shared" si="326"/>
        <v>0</v>
      </c>
      <c r="BL212" s="94">
        <f t="shared" si="327"/>
        <v>2.9120435483855314</v>
      </c>
      <c r="BM212" s="94">
        <f t="shared" si="328"/>
        <v>3.0397060765932848</v>
      </c>
      <c r="BN212" s="94">
        <f t="shared" si="329"/>
        <v>3.4226936612165448</v>
      </c>
      <c r="BO212" s="94">
        <f t="shared" si="330"/>
        <v>4.0000925505095939</v>
      </c>
      <c r="BP212" s="94">
        <f t="shared" si="331"/>
        <v>5.243172544050605</v>
      </c>
      <c r="BQ212" s="94">
        <f t="shared" si="332"/>
        <v>0</v>
      </c>
      <c r="BR212" s="94">
        <f t="shared" si="333"/>
        <v>2.6355024397587923</v>
      </c>
      <c r="BS212" s="94">
        <f t="shared" si="334"/>
        <v>3.7087319439631559</v>
      </c>
      <c r="BT212" s="94">
        <f t="shared" si="335"/>
        <v>4.781961448167519</v>
      </c>
      <c r="BU212" s="90">
        <f t="shared" si="269"/>
        <v>4.781961448167519</v>
      </c>
      <c r="BV212" s="94">
        <f t="shared" si="336"/>
        <v>5.8555327529828807</v>
      </c>
      <c r="BW212" s="94">
        <f t="shared" si="337"/>
        <v>0</v>
      </c>
      <c r="BX212" s="94">
        <f t="shared" si="338"/>
        <v>2.5447787918681808</v>
      </c>
      <c r="BY212" s="94">
        <f t="shared" si="339"/>
        <v>3.306359381830438</v>
      </c>
      <c r="BZ212" s="94">
        <f t="shared" si="340"/>
        <v>4.0679399717926978</v>
      </c>
      <c r="CA212" s="94">
        <f t="shared" si="341"/>
        <v>4.1965302445160173</v>
      </c>
      <c r="CB212" s="94">
        <f t="shared" si="342"/>
        <v>5.7525775260844112</v>
      </c>
      <c r="CC212" s="94">
        <f t="shared" si="343"/>
        <v>0</v>
      </c>
      <c r="CD212" s="94">
        <f t="shared" si="344"/>
        <v>2.2489991917081262</v>
      </c>
      <c r="CE212" s="94">
        <f t="shared" si="345"/>
        <v>2.573221485569086</v>
      </c>
      <c r="CF212" s="94">
        <f t="shared" si="346"/>
        <v>2.8974437794300463</v>
      </c>
      <c r="CG212" s="94">
        <f t="shared" si="347"/>
        <v>3.3862186531571865</v>
      </c>
      <c r="CH212" s="94">
        <f t="shared" si="348"/>
        <v>4.4385250771026001</v>
      </c>
      <c r="CI212" s="94">
        <f t="shared" si="349"/>
        <v>0</v>
      </c>
    </row>
    <row r="213" spans="1:87" x14ac:dyDescent="0.4">
      <c r="A213" s="86">
        <v>211</v>
      </c>
      <c r="B213" s="97" t="s">
        <v>260</v>
      </c>
      <c r="C213" s="98" t="s">
        <v>346</v>
      </c>
      <c r="D213" s="94">
        <f t="shared" si="270"/>
        <v>2.54</v>
      </c>
      <c r="E213" s="94">
        <f t="shared" si="271"/>
        <v>1.5957179556152998</v>
      </c>
      <c r="F213" s="94">
        <f t="shared" si="272"/>
        <v>2.2455307902444996</v>
      </c>
      <c r="G213" s="94">
        <f t="shared" si="273"/>
        <v>2.8953436248736999</v>
      </c>
      <c r="H213" s="90">
        <f t="shared" si="266"/>
        <v>2.8953436248736999</v>
      </c>
      <c r="I213" s="94">
        <f t="shared" si="274"/>
        <v>3.5453522963694</v>
      </c>
      <c r="J213" s="94">
        <f t="shared" si="275"/>
        <v>0</v>
      </c>
      <c r="K213" s="94">
        <f t="shared" si="276"/>
        <v>1.5708988967341997</v>
      </c>
      <c r="L213" s="94">
        <f t="shared" si="277"/>
        <v>2.0410248784540999</v>
      </c>
      <c r="M213" s="94">
        <f t="shared" si="278"/>
        <v>2.5111508601739998</v>
      </c>
      <c r="N213" s="94">
        <f t="shared" si="279"/>
        <v>2.5905170142708998</v>
      </c>
      <c r="O213" s="94">
        <f t="shared" si="280"/>
        <v>3.5510707328711999</v>
      </c>
      <c r="P213" s="94">
        <f t="shared" si="281"/>
        <v>0</v>
      </c>
      <c r="Q213" s="94">
        <f t="shared" si="282"/>
        <v>1.5572425392435996</v>
      </c>
      <c r="R213" s="94">
        <f t="shared" si="283"/>
        <v>1.6255112709054997</v>
      </c>
      <c r="S213" s="94">
        <f t="shared" si="284"/>
        <v>1.8303174658912003</v>
      </c>
      <c r="T213" s="94">
        <f t="shared" si="285"/>
        <v>2.1390869254061999</v>
      </c>
      <c r="U213" s="94">
        <f t="shared" si="286"/>
        <v>2.8038355850537995</v>
      </c>
      <c r="V213" s="94">
        <f t="shared" si="287"/>
        <v>0</v>
      </c>
      <c r="W213" s="94">
        <f t="shared" si="288"/>
        <v>1.4093595934538998</v>
      </c>
      <c r="X213" s="94">
        <f t="shared" si="289"/>
        <v>1.9832791144187996</v>
      </c>
      <c r="Y213" s="94">
        <f t="shared" si="290"/>
        <v>2.5571986353836995</v>
      </c>
      <c r="Z213" s="90">
        <f t="shared" si="267"/>
        <v>2.5571986353836995</v>
      </c>
      <c r="AA213" s="94">
        <f t="shared" si="291"/>
        <v>3.1313009374239997</v>
      </c>
      <c r="AB213" s="94">
        <f t="shared" si="292"/>
        <v>0</v>
      </c>
      <c r="AC213" s="94">
        <f t="shared" si="293"/>
        <v>1.3608442737262998</v>
      </c>
      <c r="AD213" s="94">
        <f t="shared" si="294"/>
        <v>1.7681066212996999</v>
      </c>
      <c r="AE213" s="94">
        <f t="shared" si="295"/>
        <v>2.1753689688731002</v>
      </c>
      <c r="AF213" s="94">
        <f t="shared" si="296"/>
        <v>2.2441338205968</v>
      </c>
      <c r="AG213" s="94">
        <f t="shared" si="297"/>
        <v>3.0762446663552998</v>
      </c>
      <c r="AH213" s="94">
        <f t="shared" si="298"/>
        <v>0</v>
      </c>
      <c r="AI213" s="94">
        <f t="shared" si="299"/>
        <v>1.2026733645498</v>
      </c>
      <c r="AJ213" s="94">
        <f t="shared" si="300"/>
        <v>1.3760542703577998</v>
      </c>
      <c r="AK213" s="94">
        <f t="shared" si="301"/>
        <v>1.5494351761657996</v>
      </c>
      <c r="AL213" s="94">
        <f t="shared" si="302"/>
        <v>1.8108121139878002</v>
      </c>
      <c r="AM213" s="94">
        <f t="shared" si="303"/>
        <v>2.3735428219799997</v>
      </c>
      <c r="AN213" s="94">
        <f t="shared" si="304"/>
        <v>0</v>
      </c>
      <c r="AO213" s="94">
        <f t="shared" si="305"/>
        <v>0.45</v>
      </c>
      <c r="AP213" s="94">
        <f t="shared" si="306"/>
        <v>3.5956954268509995</v>
      </c>
      <c r="AQ213" s="94">
        <f t="shared" si="307"/>
        <v>3.9165676047156999</v>
      </c>
      <c r="AR213" s="94">
        <f t="shared" si="308"/>
        <v>0</v>
      </c>
      <c r="AS213" s="94">
        <f t="shared" si="309"/>
        <v>2.6744657510438996</v>
      </c>
      <c r="AT213" s="94">
        <f t="shared" si="310"/>
        <v>2.8853951120555008</v>
      </c>
      <c r="AU213" s="94">
        <f t="shared" si="311"/>
        <v>0</v>
      </c>
      <c r="AV213" s="94">
        <f t="shared" si="312"/>
        <v>2.9568886241190997</v>
      </c>
      <c r="AW213" s="94">
        <f t="shared" si="313"/>
        <v>2.9963693364055</v>
      </c>
      <c r="AX213" s="94">
        <f t="shared" si="314"/>
        <v>0</v>
      </c>
      <c r="AY213" s="94">
        <f t="shared" si="315"/>
        <v>0</v>
      </c>
      <c r="AZ213" s="94">
        <f t="shared" si="316"/>
        <v>2.983992577000611</v>
      </c>
      <c r="BA213" s="94">
        <f t="shared" si="317"/>
        <v>4.1991425777572147</v>
      </c>
      <c r="BB213" s="94">
        <f t="shared" si="318"/>
        <v>5.4142925785138196</v>
      </c>
      <c r="BC213" s="90">
        <f t="shared" si="268"/>
        <v>5.4142925785138196</v>
      </c>
      <c r="BD213" s="94">
        <f t="shared" si="319"/>
        <v>6.6298087942107777</v>
      </c>
      <c r="BE213" s="94">
        <f t="shared" si="320"/>
        <v>0</v>
      </c>
      <c r="BF213" s="94">
        <f t="shared" si="321"/>
        <v>2.9375809368929535</v>
      </c>
      <c r="BG213" s="94">
        <f t="shared" si="322"/>
        <v>3.8167165227091671</v>
      </c>
      <c r="BH213" s="94">
        <f t="shared" si="323"/>
        <v>4.6958521085253793</v>
      </c>
      <c r="BI213" s="94">
        <f t="shared" si="324"/>
        <v>4.8442668166865834</v>
      </c>
      <c r="BJ213" s="94">
        <f t="shared" si="325"/>
        <v>6.6405022704691445</v>
      </c>
      <c r="BK213" s="94">
        <f t="shared" si="326"/>
        <v>0</v>
      </c>
      <c r="BL213" s="94">
        <f t="shared" si="327"/>
        <v>2.9120435483855314</v>
      </c>
      <c r="BM213" s="94">
        <f t="shared" si="328"/>
        <v>3.0397060765932848</v>
      </c>
      <c r="BN213" s="94">
        <f t="shared" si="329"/>
        <v>3.4226936612165448</v>
      </c>
      <c r="BO213" s="94">
        <f t="shared" si="330"/>
        <v>4.0000925505095939</v>
      </c>
      <c r="BP213" s="94">
        <f t="shared" si="331"/>
        <v>5.243172544050605</v>
      </c>
      <c r="BQ213" s="94">
        <f t="shared" si="332"/>
        <v>0</v>
      </c>
      <c r="BR213" s="94">
        <f t="shared" si="333"/>
        <v>2.6355024397587923</v>
      </c>
      <c r="BS213" s="94">
        <f t="shared" si="334"/>
        <v>3.7087319439631559</v>
      </c>
      <c r="BT213" s="94">
        <f t="shared" si="335"/>
        <v>4.781961448167519</v>
      </c>
      <c r="BU213" s="90">
        <f t="shared" si="269"/>
        <v>4.781961448167519</v>
      </c>
      <c r="BV213" s="94">
        <f t="shared" si="336"/>
        <v>5.8555327529828807</v>
      </c>
      <c r="BW213" s="94">
        <f t="shared" si="337"/>
        <v>0</v>
      </c>
      <c r="BX213" s="94">
        <f t="shared" si="338"/>
        <v>2.5447787918681808</v>
      </c>
      <c r="BY213" s="94">
        <f t="shared" si="339"/>
        <v>3.306359381830438</v>
      </c>
      <c r="BZ213" s="94">
        <f t="shared" si="340"/>
        <v>4.0679399717926978</v>
      </c>
      <c r="CA213" s="94">
        <f t="shared" si="341"/>
        <v>4.1965302445160173</v>
      </c>
      <c r="CB213" s="94">
        <f t="shared" si="342"/>
        <v>5.7525775260844112</v>
      </c>
      <c r="CC213" s="94">
        <f t="shared" si="343"/>
        <v>0</v>
      </c>
      <c r="CD213" s="94">
        <f t="shared" si="344"/>
        <v>2.2489991917081262</v>
      </c>
      <c r="CE213" s="94">
        <f t="shared" si="345"/>
        <v>2.573221485569086</v>
      </c>
      <c r="CF213" s="94">
        <f t="shared" si="346"/>
        <v>2.8974437794300463</v>
      </c>
      <c r="CG213" s="94">
        <f t="shared" si="347"/>
        <v>3.3862186531571865</v>
      </c>
      <c r="CH213" s="94">
        <f t="shared" si="348"/>
        <v>4.4385250771026001</v>
      </c>
      <c r="CI213" s="94">
        <f t="shared" si="349"/>
        <v>0</v>
      </c>
    </row>
    <row r="214" spans="1:87" x14ac:dyDescent="0.4">
      <c r="A214" s="86">
        <v>212</v>
      </c>
      <c r="B214" s="97" t="s">
        <v>261</v>
      </c>
      <c r="C214" s="98" t="s">
        <v>346</v>
      </c>
      <c r="D214" s="94">
        <f t="shared" si="270"/>
        <v>2.54</v>
      </c>
      <c r="E214" s="94">
        <f t="shared" si="271"/>
        <v>1.5957179556152998</v>
      </c>
      <c r="F214" s="94">
        <f t="shared" si="272"/>
        <v>2.2455307902444996</v>
      </c>
      <c r="G214" s="94">
        <f t="shared" si="273"/>
        <v>2.8953436248736999</v>
      </c>
      <c r="H214" s="90">
        <f t="shared" si="266"/>
        <v>2.8953436248736999</v>
      </c>
      <c r="I214" s="94">
        <f t="shared" si="274"/>
        <v>3.5453522963694</v>
      </c>
      <c r="J214" s="94">
        <f t="shared" si="275"/>
        <v>0</v>
      </c>
      <c r="K214" s="94">
        <f t="shared" si="276"/>
        <v>1.5708988967341997</v>
      </c>
      <c r="L214" s="94">
        <f t="shared" si="277"/>
        <v>2.0410248784540999</v>
      </c>
      <c r="M214" s="94">
        <f t="shared" si="278"/>
        <v>2.5111508601739998</v>
      </c>
      <c r="N214" s="94">
        <f t="shared" si="279"/>
        <v>2.5905170142708998</v>
      </c>
      <c r="O214" s="94">
        <f t="shared" si="280"/>
        <v>3.5510707328711999</v>
      </c>
      <c r="P214" s="94">
        <f t="shared" si="281"/>
        <v>0</v>
      </c>
      <c r="Q214" s="94">
        <f t="shared" si="282"/>
        <v>1.5572425392435996</v>
      </c>
      <c r="R214" s="94">
        <f t="shared" si="283"/>
        <v>1.6255112709054997</v>
      </c>
      <c r="S214" s="94">
        <f t="shared" si="284"/>
        <v>1.8303174658912003</v>
      </c>
      <c r="T214" s="94">
        <f t="shared" si="285"/>
        <v>2.1390869254061999</v>
      </c>
      <c r="U214" s="94">
        <f t="shared" si="286"/>
        <v>2.8038355850537995</v>
      </c>
      <c r="V214" s="94">
        <f t="shared" si="287"/>
        <v>0</v>
      </c>
      <c r="W214" s="94">
        <f t="shared" si="288"/>
        <v>1.4093595934538998</v>
      </c>
      <c r="X214" s="94">
        <f t="shared" si="289"/>
        <v>1.9832791144187996</v>
      </c>
      <c r="Y214" s="94">
        <f t="shared" si="290"/>
        <v>2.5571986353836995</v>
      </c>
      <c r="Z214" s="90">
        <f t="shared" si="267"/>
        <v>2.5571986353836995</v>
      </c>
      <c r="AA214" s="94">
        <f t="shared" si="291"/>
        <v>3.1313009374239997</v>
      </c>
      <c r="AB214" s="94">
        <f t="shared" si="292"/>
        <v>0</v>
      </c>
      <c r="AC214" s="94">
        <f t="shared" si="293"/>
        <v>1.3608442737262998</v>
      </c>
      <c r="AD214" s="94">
        <f t="shared" si="294"/>
        <v>1.7681066212996999</v>
      </c>
      <c r="AE214" s="94">
        <f t="shared" si="295"/>
        <v>2.1753689688731002</v>
      </c>
      <c r="AF214" s="94">
        <f t="shared" si="296"/>
        <v>2.2441338205968</v>
      </c>
      <c r="AG214" s="94">
        <f t="shared" si="297"/>
        <v>3.0762446663552998</v>
      </c>
      <c r="AH214" s="94">
        <f t="shared" si="298"/>
        <v>0</v>
      </c>
      <c r="AI214" s="94">
        <f t="shared" si="299"/>
        <v>1.2026733645498</v>
      </c>
      <c r="AJ214" s="94">
        <f t="shared" si="300"/>
        <v>1.3760542703577998</v>
      </c>
      <c r="AK214" s="94">
        <f t="shared" si="301"/>
        <v>1.5494351761657996</v>
      </c>
      <c r="AL214" s="94">
        <f t="shared" si="302"/>
        <v>1.8108121139878002</v>
      </c>
      <c r="AM214" s="94">
        <f t="shared" si="303"/>
        <v>2.3735428219799997</v>
      </c>
      <c r="AN214" s="94">
        <f t="shared" si="304"/>
        <v>0</v>
      </c>
      <c r="AO214" s="94">
        <f t="shared" si="305"/>
        <v>0.45</v>
      </c>
      <c r="AP214" s="94">
        <f t="shared" si="306"/>
        <v>3.5956954268509995</v>
      </c>
      <c r="AQ214" s="94">
        <f t="shared" si="307"/>
        <v>3.9165676047156999</v>
      </c>
      <c r="AR214" s="94">
        <f t="shared" si="308"/>
        <v>0</v>
      </c>
      <c r="AS214" s="94">
        <f t="shared" si="309"/>
        <v>2.6744657510438996</v>
      </c>
      <c r="AT214" s="94">
        <f t="shared" si="310"/>
        <v>2.8853951120555008</v>
      </c>
      <c r="AU214" s="94">
        <f t="shared" si="311"/>
        <v>0</v>
      </c>
      <c r="AV214" s="94">
        <f t="shared" si="312"/>
        <v>2.9568886241190997</v>
      </c>
      <c r="AW214" s="94">
        <f t="shared" si="313"/>
        <v>2.9963693364055</v>
      </c>
      <c r="AX214" s="94">
        <f t="shared" si="314"/>
        <v>0</v>
      </c>
      <c r="AY214" s="94">
        <f t="shared" si="315"/>
        <v>0</v>
      </c>
      <c r="AZ214" s="94">
        <f t="shared" si="316"/>
        <v>2.983992577000611</v>
      </c>
      <c r="BA214" s="94">
        <f t="shared" si="317"/>
        <v>4.1991425777572147</v>
      </c>
      <c r="BB214" s="94">
        <f t="shared" si="318"/>
        <v>5.4142925785138196</v>
      </c>
      <c r="BC214" s="90">
        <f t="shared" si="268"/>
        <v>5.4142925785138196</v>
      </c>
      <c r="BD214" s="94">
        <f t="shared" si="319"/>
        <v>6.6298087942107777</v>
      </c>
      <c r="BE214" s="94">
        <f t="shared" si="320"/>
        <v>0</v>
      </c>
      <c r="BF214" s="94">
        <f t="shared" si="321"/>
        <v>2.9375809368929535</v>
      </c>
      <c r="BG214" s="94">
        <f t="shared" si="322"/>
        <v>3.8167165227091671</v>
      </c>
      <c r="BH214" s="94">
        <f t="shared" si="323"/>
        <v>4.6958521085253793</v>
      </c>
      <c r="BI214" s="94">
        <f t="shared" si="324"/>
        <v>4.8442668166865834</v>
      </c>
      <c r="BJ214" s="94">
        <f t="shared" si="325"/>
        <v>6.6405022704691445</v>
      </c>
      <c r="BK214" s="94">
        <f t="shared" si="326"/>
        <v>0</v>
      </c>
      <c r="BL214" s="94">
        <f t="shared" si="327"/>
        <v>2.9120435483855314</v>
      </c>
      <c r="BM214" s="94">
        <f t="shared" si="328"/>
        <v>3.0397060765932848</v>
      </c>
      <c r="BN214" s="94">
        <f t="shared" si="329"/>
        <v>3.4226936612165448</v>
      </c>
      <c r="BO214" s="94">
        <f t="shared" si="330"/>
        <v>4.0000925505095939</v>
      </c>
      <c r="BP214" s="94">
        <f t="shared" si="331"/>
        <v>5.243172544050605</v>
      </c>
      <c r="BQ214" s="94">
        <f t="shared" si="332"/>
        <v>0</v>
      </c>
      <c r="BR214" s="94">
        <f t="shared" si="333"/>
        <v>2.6355024397587923</v>
      </c>
      <c r="BS214" s="94">
        <f t="shared" si="334"/>
        <v>3.7087319439631559</v>
      </c>
      <c r="BT214" s="94">
        <f t="shared" si="335"/>
        <v>4.781961448167519</v>
      </c>
      <c r="BU214" s="90">
        <f t="shared" si="269"/>
        <v>4.781961448167519</v>
      </c>
      <c r="BV214" s="94">
        <f t="shared" si="336"/>
        <v>5.8555327529828807</v>
      </c>
      <c r="BW214" s="94">
        <f t="shared" si="337"/>
        <v>0</v>
      </c>
      <c r="BX214" s="94">
        <f t="shared" si="338"/>
        <v>2.5447787918681808</v>
      </c>
      <c r="BY214" s="94">
        <f t="shared" si="339"/>
        <v>3.306359381830438</v>
      </c>
      <c r="BZ214" s="94">
        <f t="shared" si="340"/>
        <v>4.0679399717926978</v>
      </c>
      <c r="CA214" s="94">
        <f t="shared" si="341"/>
        <v>4.1965302445160173</v>
      </c>
      <c r="CB214" s="94">
        <f t="shared" si="342"/>
        <v>5.7525775260844112</v>
      </c>
      <c r="CC214" s="94">
        <f t="shared" si="343"/>
        <v>0</v>
      </c>
      <c r="CD214" s="94">
        <f t="shared" si="344"/>
        <v>2.2489991917081262</v>
      </c>
      <c r="CE214" s="94">
        <f t="shared" si="345"/>
        <v>2.573221485569086</v>
      </c>
      <c r="CF214" s="94">
        <f t="shared" si="346"/>
        <v>2.8974437794300463</v>
      </c>
      <c r="CG214" s="94">
        <f t="shared" si="347"/>
        <v>3.3862186531571865</v>
      </c>
      <c r="CH214" s="94">
        <f t="shared" si="348"/>
        <v>4.4385250771026001</v>
      </c>
      <c r="CI214" s="94">
        <f t="shared" si="349"/>
        <v>0</v>
      </c>
    </row>
    <row r="215" spans="1:87" x14ac:dyDescent="0.4">
      <c r="A215" s="86">
        <v>213</v>
      </c>
      <c r="B215" s="97" t="s">
        <v>262</v>
      </c>
      <c r="C215" s="98" t="s">
        <v>346</v>
      </c>
      <c r="D215" s="94">
        <f t="shared" si="270"/>
        <v>2.54</v>
      </c>
      <c r="E215" s="94">
        <f t="shared" si="271"/>
        <v>1.5957179556152998</v>
      </c>
      <c r="F215" s="94">
        <f t="shared" si="272"/>
        <v>2.2455307902444996</v>
      </c>
      <c r="G215" s="94">
        <f t="shared" si="273"/>
        <v>2.8953436248736999</v>
      </c>
      <c r="H215" s="90">
        <f t="shared" si="266"/>
        <v>2.8953436248736999</v>
      </c>
      <c r="I215" s="94">
        <f t="shared" si="274"/>
        <v>3.5453522963694</v>
      </c>
      <c r="J215" s="94">
        <f t="shared" si="275"/>
        <v>0</v>
      </c>
      <c r="K215" s="94">
        <f t="shared" si="276"/>
        <v>1.5708988967341997</v>
      </c>
      <c r="L215" s="94">
        <f t="shared" si="277"/>
        <v>2.0410248784540999</v>
      </c>
      <c r="M215" s="94">
        <f t="shared" si="278"/>
        <v>2.5111508601739998</v>
      </c>
      <c r="N215" s="94">
        <f t="shared" si="279"/>
        <v>2.5905170142708998</v>
      </c>
      <c r="O215" s="94">
        <f t="shared" si="280"/>
        <v>3.5510707328711999</v>
      </c>
      <c r="P215" s="94">
        <f t="shared" si="281"/>
        <v>0</v>
      </c>
      <c r="Q215" s="94">
        <f t="shared" si="282"/>
        <v>1.5572425392435996</v>
      </c>
      <c r="R215" s="94">
        <f t="shared" si="283"/>
        <v>1.6255112709054997</v>
      </c>
      <c r="S215" s="94">
        <f t="shared" si="284"/>
        <v>1.8303174658912003</v>
      </c>
      <c r="T215" s="94">
        <f t="shared" si="285"/>
        <v>2.1390869254061999</v>
      </c>
      <c r="U215" s="94">
        <f t="shared" si="286"/>
        <v>2.8038355850537995</v>
      </c>
      <c r="V215" s="94">
        <f t="shared" si="287"/>
        <v>0</v>
      </c>
      <c r="W215" s="94">
        <f t="shared" si="288"/>
        <v>1.4093595934538998</v>
      </c>
      <c r="X215" s="94">
        <f t="shared" si="289"/>
        <v>1.9832791144187996</v>
      </c>
      <c r="Y215" s="94">
        <f t="shared" si="290"/>
        <v>2.5571986353836995</v>
      </c>
      <c r="Z215" s="90">
        <f t="shared" si="267"/>
        <v>2.5571986353836995</v>
      </c>
      <c r="AA215" s="94">
        <f t="shared" si="291"/>
        <v>3.1313009374239997</v>
      </c>
      <c r="AB215" s="94">
        <f t="shared" si="292"/>
        <v>0</v>
      </c>
      <c r="AC215" s="94">
        <f t="shared" si="293"/>
        <v>1.3608442737262998</v>
      </c>
      <c r="AD215" s="94">
        <f t="shared" si="294"/>
        <v>1.7681066212996999</v>
      </c>
      <c r="AE215" s="94">
        <f t="shared" si="295"/>
        <v>2.1753689688731002</v>
      </c>
      <c r="AF215" s="94">
        <f t="shared" si="296"/>
        <v>2.2441338205968</v>
      </c>
      <c r="AG215" s="94">
        <f t="shared" si="297"/>
        <v>3.0762446663552998</v>
      </c>
      <c r="AH215" s="94">
        <f t="shared" si="298"/>
        <v>0</v>
      </c>
      <c r="AI215" s="94">
        <f t="shared" si="299"/>
        <v>1.2026733645498</v>
      </c>
      <c r="AJ215" s="94">
        <f t="shared" si="300"/>
        <v>1.3760542703577998</v>
      </c>
      <c r="AK215" s="94">
        <f t="shared" si="301"/>
        <v>1.5494351761657996</v>
      </c>
      <c r="AL215" s="94">
        <f t="shared" si="302"/>
        <v>1.8108121139878002</v>
      </c>
      <c r="AM215" s="94">
        <f t="shared" si="303"/>
        <v>2.3735428219799997</v>
      </c>
      <c r="AN215" s="94">
        <f t="shared" si="304"/>
        <v>0</v>
      </c>
      <c r="AO215" s="94">
        <f t="shared" si="305"/>
        <v>0.45</v>
      </c>
      <c r="AP215" s="94">
        <f t="shared" si="306"/>
        <v>3.5956954268509995</v>
      </c>
      <c r="AQ215" s="94">
        <f t="shared" si="307"/>
        <v>3.9165676047156999</v>
      </c>
      <c r="AR215" s="94">
        <f t="shared" si="308"/>
        <v>0</v>
      </c>
      <c r="AS215" s="94">
        <f t="shared" si="309"/>
        <v>2.6744657510438996</v>
      </c>
      <c r="AT215" s="94">
        <f t="shared" si="310"/>
        <v>2.8853951120555008</v>
      </c>
      <c r="AU215" s="94">
        <f t="shared" si="311"/>
        <v>0</v>
      </c>
      <c r="AV215" s="94">
        <f t="shared" si="312"/>
        <v>2.9568886241190997</v>
      </c>
      <c r="AW215" s="94">
        <f t="shared" si="313"/>
        <v>2.9963693364055</v>
      </c>
      <c r="AX215" s="94">
        <f t="shared" si="314"/>
        <v>0</v>
      </c>
      <c r="AY215" s="94">
        <f t="shared" si="315"/>
        <v>0</v>
      </c>
      <c r="AZ215" s="94">
        <f t="shared" si="316"/>
        <v>2.983992577000611</v>
      </c>
      <c r="BA215" s="94">
        <f t="shared" si="317"/>
        <v>4.1991425777572147</v>
      </c>
      <c r="BB215" s="94">
        <f t="shared" si="318"/>
        <v>5.4142925785138196</v>
      </c>
      <c r="BC215" s="90">
        <f t="shared" si="268"/>
        <v>5.4142925785138196</v>
      </c>
      <c r="BD215" s="94">
        <f t="shared" si="319"/>
        <v>6.6298087942107777</v>
      </c>
      <c r="BE215" s="94">
        <f t="shared" si="320"/>
        <v>0</v>
      </c>
      <c r="BF215" s="94">
        <f t="shared" si="321"/>
        <v>2.9375809368929535</v>
      </c>
      <c r="BG215" s="94">
        <f t="shared" si="322"/>
        <v>3.8167165227091671</v>
      </c>
      <c r="BH215" s="94">
        <f t="shared" si="323"/>
        <v>4.6958521085253793</v>
      </c>
      <c r="BI215" s="94">
        <f t="shared" si="324"/>
        <v>4.8442668166865834</v>
      </c>
      <c r="BJ215" s="94">
        <f t="shared" si="325"/>
        <v>6.6405022704691445</v>
      </c>
      <c r="BK215" s="94">
        <f t="shared" si="326"/>
        <v>0</v>
      </c>
      <c r="BL215" s="94">
        <f t="shared" si="327"/>
        <v>2.9120435483855314</v>
      </c>
      <c r="BM215" s="94">
        <f t="shared" si="328"/>
        <v>3.0397060765932848</v>
      </c>
      <c r="BN215" s="94">
        <f t="shared" si="329"/>
        <v>3.4226936612165448</v>
      </c>
      <c r="BO215" s="94">
        <f t="shared" si="330"/>
        <v>4.0000925505095939</v>
      </c>
      <c r="BP215" s="94">
        <f t="shared" si="331"/>
        <v>5.243172544050605</v>
      </c>
      <c r="BQ215" s="94">
        <f t="shared" si="332"/>
        <v>0</v>
      </c>
      <c r="BR215" s="94">
        <f t="shared" si="333"/>
        <v>2.6355024397587923</v>
      </c>
      <c r="BS215" s="94">
        <f t="shared" si="334"/>
        <v>3.7087319439631559</v>
      </c>
      <c r="BT215" s="94">
        <f t="shared" si="335"/>
        <v>4.781961448167519</v>
      </c>
      <c r="BU215" s="90">
        <f t="shared" si="269"/>
        <v>4.781961448167519</v>
      </c>
      <c r="BV215" s="94">
        <f t="shared" si="336"/>
        <v>5.8555327529828807</v>
      </c>
      <c r="BW215" s="94">
        <f t="shared" si="337"/>
        <v>0</v>
      </c>
      <c r="BX215" s="94">
        <f t="shared" si="338"/>
        <v>2.5447787918681808</v>
      </c>
      <c r="BY215" s="94">
        <f t="shared" si="339"/>
        <v>3.306359381830438</v>
      </c>
      <c r="BZ215" s="94">
        <f t="shared" si="340"/>
        <v>4.0679399717926978</v>
      </c>
      <c r="CA215" s="94">
        <f t="shared" si="341"/>
        <v>4.1965302445160173</v>
      </c>
      <c r="CB215" s="94">
        <f t="shared" si="342"/>
        <v>5.7525775260844112</v>
      </c>
      <c r="CC215" s="94">
        <f t="shared" si="343"/>
        <v>0</v>
      </c>
      <c r="CD215" s="94">
        <f t="shared" si="344"/>
        <v>2.2489991917081262</v>
      </c>
      <c r="CE215" s="94">
        <f t="shared" si="345"/>
        <v>2.573221485569086</v>
      </c>
      <c r="CF215" s="94">
        <f t="shared" si="346"/>
        <v>2.8974437794300463</v>
      </c>
      <c r="CG215" s="94">
        <f t="shared" si="347"/>
        <v>3.3862186531571865</v>
      </c>
      <c r="CH215" s="94">
        <f t="shared" si="348"/>
        <v>4.4385250771026001</v>
      </c>
      <c r="CI215" s="94">
        <f t="shared" si="349"/>
        <v>0</v>
      </c>
    </row>
    <row r="216" spans="1:87" x14ac:dyDescent="0.4">
      <c r="A216" s="86">
        <v>214</v>
      </c>
      <c r="B216" s="97" t="s">
        <v>263</v>
      </c>
      <c r="C216" s="98" t="s">
        <v>346</v>
      </c>
      <c r="D216" s="94">
        <f t="shared" si="270"/>
        <v>2.54</v>
      </c>
      <c r="E216" s="94">
        <f t="shared" si="271"/>
        <v>1.5957179556152998</v>
      </c>
      <c r="F216" s="94">
        <f t="shared" si="272"/>
        <v>2.2455307902444996</v>
      </c>
      <c r="G216" s="94">
        <f t="shared" si="273"/>
        <v>2.8953436248736999</v>
      </c>
      <c r="H216" s="90">
        <f t="shared" si="266"/>
        <v>2.8953436248736999</v>
      </c>
      <c r="I216" s="94">
        <f t="shared" si="274"/>
        <v>3.5453522963694</v>
      </c>
      <c r="J216" s="94">
        <f t="shared" si="275"/>
        <v>0</v>
      </c>
      <c r="K216" s="94">
        <f t="shared" si="276"/>
        <v>1.5708988967341997</v>
      </c>
      <c r="L216" s="94">
        <f t="shared" si="277"/>
        <v>2.0410248784540999</v>
      </c>
      <c r="M216" s="94">
        <f t="shared" si="278"/>
        <v>2.5111508601739998</v>
      </c>
      <c r="N216" s="94">
        <f t="shared" si="279"/>
        <v>2.5905170142708998</v>
      </c>
      <c r="O216" s="94">
        <f t="shared" si="280"/>
        <v>3.5510707328711999</v>
      </c>
      <c r="P216" s="94">
        <f t="shared" si="281"/>
        <v>0</v>
      </c>
      <c r="Q216" s="94">
        <f t="shared" si="282"/>
        <v>1.5572425392435996</v>
      </c>
      <c r="R216" s="94">
        <f t="shared" si="283"/>
        <v>1.6255112709054997</v>
      </c>
      <c r="S216" s="94">
        <f t="shared" si="284"/>
        <v>1.8303174658912003</v>
      </c>
      <c r="T216" s="94">
        <f t="shared" si="285"/>
        <v>2.1390869254061999</v>
      </c>
      <c r="U216" s="94">
        <f t="shared" si="286"/>
        <v>2.8038355850537995</v>
      </c>
      <c r="V216" s="94">
        <f t="shared" si="287"/>
        <v>0</v>
      </c>
      <c r="W216" s="94">
        <f t="shared" si="288"/>
        <v>1.4093595934538998</v>
      </c>
      <c r="X216" s="94">
        <f t="shared" si="289"/>
        <v>1.9832791144187996</v>
      </c>
      <c r="Y216" s="94">
        <f t="shared" si="290"/>
        <v>2.5571986353836995</v>
      </c>
      <c r="Z216" s="90">
        <f t="shared" si="267"/>
        <v>2.5571986353836995</v>
      </c>
      <c r="AA216" s="94">
        <f t="shared" si="291"/>
        <v>3.1313009374239997</v>
      </c>
      <c r="AB216" s="94">
        <f t="shared" si="292"/>
        <v>0</v>
      </c>
      <c r="AC216" s="94">
        <f t="shared" si="293"/>
        <v>1.3608442737262998</v>
      </c>
      <c r="AD216" s="94">
        <f t="shared" si="294"/>
        <v>1.7681066212996999</v>
      </c>
      <c r="AE216" s="94">
        <f t="shared" si="295"/>
        <v>2.1753689688731002</v>
      </c>
      <c r="AF216" s="94">
        <f t="shared" si="296"/>
        <v>2.2441338205968</v>
      </c>
      <c r="AG216" s="94">
        <f t="shared" si="297"/>
        <v>3.0762446663552998</v>
      </c>
      <c r="AH216" s="94">
        <f t="shared" si="298"/>
        <v>0</v>
      </c>
      <c r="AI216" s="94">
        <f t="shared" si="299"/>
        <v>1.2026733645498</v>
      </c>
      <c r="AJ216" s="94">
        <f t="shared" si="300"/>
        <v>1.3760542703577998</v>
      </c>
      <c r="AK216" s="94">
        <f t="shared" si="301"/>
        <v>1.5494351761657996</v>
      </c>
      <c r="AL216" s="94">
        <f t="shared" si="302"/>
        <v>1.8108121139878002</v>
      </c>
      <c r="AM216" s="94">
        <f t="shared" si="303"/>
        <v>2.3735428219799997</v>
      </c>
      <c r="AN216" s="94">
        <f t="shared" si="304"/>
        <v>0</v>
      </c>
      <c r="AO216" s="94">
        <f t="shared" si="305"/>
        <v>0.45</v>
      </c>
      <c r="AP216" s="94">
        <f t="shared" si="306"/>
        <v>3.5956954268509995</v>
      </c>
      <c r="AQ216" s="94">
        <f t="shared" si="307"/>
        <v>3.9165676047156999</v>
      </c>
      <c r="AR216" s="94">
        <f t="shared" si="308"/>
        <v>0</v>
      </c>
      <c r="AS216" s="94">
        <f t="shared" si="309"/>
        <v>2.6744657510438996</v>
      </c>
      <c r="AT216" s="94">
        <f t="shared" si="310"/>
        <v>2.8853951120555008</v>
      </c>
      <c r="AU216" s="94">
        <f t="shared" si="311"/>
        <v>0</v>
      </c>
      <c r="AV216" s="94">
        <f t="shared" si="312"/>
        <v>2.9568886241190997</v>
      </c>
      <c r="AW216" s="94">
        <f t="shared" si="313"/>
        <v>2.9963693364055</v>
      </c>
      <c r="AX216" s="94">
        <f t="shared" si="314"/>
        <v>0</v>
      </c>
      <c r="AY216" s="94">
        <f t="shared" si="315"/>
        <v>0</v>
      </c>
      <c r="AZ216" s="94">
        <f t="shared" si="316"/>
        <v>2.983992577000611</v>
      </c>
      <c r="BA216" s="94">
        <f t="shared" si="317"/>
        <v>4.1991425777572147</v>
      </c>
      <c r="BB216" s="94">
        <f t="shared" si="318"/>
        <v>5.4142925785138196</v>
      </c>
      <c r="BC216" s="90">
        <f t="shared" si="268"/>
        <v>5.4142925785138196</v>
      </c>
      <c r="BD216" s="94">
        <f t="shared" si="319"/>
        <v>6.6298087942107777</v>
      </c>
      <c r="BE216" s="94">
        <f t="shared" si="320"/>
        <v>0</v>
      </c>
      <c r="BF216" s="94">
        <f t="shared" si="321"/>
        <v>2.9375809368929535</v>
      </c>
      <c r="BG216" s="94">
        <f t="shared" si="322"/>
        <v>3.8167165227091671</v>
      </c>
      <c r="BH216" s="94">
        <f t="shared" si="323"/>
        <v>4.6958521085253793</v>
      </c>
      <c r="BI216" s="94">
        <f t="shared" si="324"/>
        <v>4.8442668166865834</v>
      </c>
      <c r="BJ216" s="94">
        <f t="shared" si="325"/>
        <v>6.6405022704691445</v>
      </c>
      <c r="BK216" s="94">
        <f t="shared" si="326"/>
        <v>0</v>
      </c>
      <c r="BL216" s="94">
        <f t="shared" si="327"/>
        <v>2.9120435483855314</v>
      </c>
      <c r="BM216" s="94">
        <f t="shared" si="328"/>
        <v>3.0397060765932848</v>
      </c>
      <c r="BN216" s="94">
        <f t="shared" si="329"/>
        <v>3.4226936612165448</v>
      </c>
      <c r="BO216" s="94">
        <f t="shared" si="330"/>
        <v>4.0000925505095939</v>
      </c>
      <c r="BP216" s="94">
        <f t="shared" si="331"/>
        <v>5.243172544050605</v>
      </c>
      <c r="BQ216" s="94">
        <f t="shared" si="332"/>
        <v>0</v>
      </c>
      <c r="BR216" s="94">
        <f t="shared" si="333"/>
        <v>2.6355024397587923</v>
      </c>
      <c r="BS216" s="94">
        <f t="shared" si="334"/>
        <v>3.7087319439631559</v>
      </c>
      <c r="BT216" s="94">
        <f t="shared" si="335"/>
        <v>4.781961448167519</v>
      </c>
      <c r="BU216" s="90">
        <f t="shared" si="269"/>
        <v>4.781961448167519</v>
      </c>
      <c r="BV216" s="94">
        <f t="shared" si="336"/>
        <v>5.8555327529828807</v>
      </c>
      <c r="BW216" s="94">
        <f t="shared" si="337"/>
        <v>0</v>
      </c>
      <c r="BX216" s="94">
        <f t="shared" si="338"/>
        <v>2.5447787918681808</v>
      </c>
      <c r="BY216" s="94">
        <f t="shared" si="339"/>
        <v>3.306359381830438</v>
      </c>
      <c r="BZ216" s="94">
        <f t="shared" si="340"/>
        <v>4.0679399717926978</v>
      </c>
      <c r="CA216" s="94">
        <f t="shared" si="341"/>
        <v>4.1965302445160173</v>
      </c>
      <c r="CB216" s="94">
        <f t="shared" si="342"/>
        <v>5.7525775260844112</v>
      </c>
      <c r="CC216" s="94">
        <f t="shared" si="343"/>
        <v>0</v>
      </c>
      <c r="CD216" s="94">
        <f t="shared" si="344"/>
        <v>2.2489991917081262</v>
      </c>
      <c r="CE216" s="94">
        <f t="shared" si="345"/>
        <v>2.573221485569086</v>
      </c>
      <c r="CF216" s="94">
        <f t="shared" si="346"/>
        <v>2.8974437794300463</v>
      </c>
      <c r="CG216" s="94">
        <f t="shared" si="347"/>
        <v>3.3862186531571865</v>
      </c>
      <c r="CH216" s="94">
        <f t="shared" si="348"/>
        <v>4.4385250771026001</v>
      </c>
      <c r="CI216" s="94">
        <f t="shared" si="349"/>
        <v>0</v>
      </c>
    </row>
    <row r="217" spans="1:87" x14ac:dyDescent="0.4">
      <c r="A217" s="86">
        <v>215</v>
      </c>
      <c r="B217" s="97" t="s">
        <v>264</v>
      </c>
      <c r="C217" s="98" t="s">
        <v>346</v>
      </c>
      <c r="D217" s="94">
        <f t="shared" si="270"/>
        <v>2.54</v>
      </c>
      <c r="E217" s="94">
        <f t="shared" si="271"/>
        <v>1.5957179556152998</v>
      </c>
      <c r="F217" s="94">
        <f t="shared" si="272"/>
        <v>2.2455307902444996</v>
      </c>
      <c r="G217" s="94">
        <f t="shared" si="273"/>
        <v>2.8953436248736999</v>
      </c>
      <c r="H217" s="90">
        <f t="shared" si="266"/>
        <v>2.8953436248736999</v>
      </c>
      <c r="I217" s="94">
        <f t="shared" si="274"/>
        <v>3.5453522963694</v>
      </c>
      <c r="J217" s="94">
        <f t="shared" si="275"/>
        <v>0</v>
      </c>
      <c r="K217" s="94">
        <f t="shared" si="276"/>
        <v>1.5708988967341997</v>
      </c>
      <c r="L217" s="94">
        <f t="shared" si="277"/>
        <v>2.0410248784540999</v>
      </c>
      <c r="M217" s="94">
        <f t="shared" si="278"/>
        <v>2.5111508601739998</v>
      </c>
      <c r="N217" s="94">
        <f t="shared" si="279"/>
        <v>2.5905170142708998</v>
      </c>
      <c r="O217" s="94">
        <f t="shared" si="280"/>
        <v>3.5510707328711999</v>
      </c>
      <c r="P217" s="94">
        <f t="shared" si="281"/>
        <v>0</v>
      </c>
      <c r="Q217" s="94">
        <f t="shared" si="282"/>
        <v>1.5572425392435996</v>
      </c>
      <c r="R217" s="94">
        <f t="shared" si="283"/>
        <v>1.6255112709054997</v>
      </c>
      <c r="S217" s="94">
        <f t="shared" si="284"/>
        <v>1.8303174658912003</v>
      </c>
      <c r="T217" s="94">
        <f t="shared" si="285"/>
        <v>2.1390869254061999</v>
      </c>
      <c r="U217" s="94">
        <f t="shared" si="286"/>
        <v>2.8038355850537995</v>
      </c>
      <c r="V217" s="94">
        <f t="shared" si="287"/>
        <v>0</v>
      </c>
      <c r="W217" s="94">
        <f t="shared" si="288"/>
        <v>1.4093595934538998</v>
      </c>
      <c r="X217" s="94">
        <f t="shared" si="289"/>
        <v>1.9832791144187996</v>
      </c>
      <c r="Y217" s="94">
        <f t="shared" si="290"/>
        <v>2.5571986353836995</v>
      </c>
      <c r="Z217" s="90">
        <f t="shared" si="267"/>
        <v>2.5571986353836995</v>
      </c>
      <c r="AA217" s="94">
        <f t="shared" si="291"/>
        <v>3.1313009374239997</v>
      </c>
      <c r="AB217" s="94">
        <f t="shared" si="292"/>
        <v>0</v>
      </c>
      <c r="AC217" s="94">
        <f t="shared" si="293"/>
        <v>1.3608442737262998</v>
      </c>
      <c r="AD217" s="94">
        <f t="shared" si="294"/>
        <v>1.7681066212996999</v>
      </c>
      <c r="AE217" s="94">
        <f t="shared" si="295"/>
        <v>2.1753689688731002</v>
      </c>
      <c r="AF217" s="94">
        <f t="shared" si="296"/>
        <v>2.2441338205968</v>
      </c>
      <c r="AG217" s="94">
        <f t="shared" si="297"/>
        <v>3.0762446663552998</v>
      </c>
      <c r="AH217" s="94">
        <f t="shared" si="298"/>
        <v>0</v>
      </c>
      <c r="AI217" s="94">
        <f t="shared" si="299"/>
        <v>1.2026733645498</v>
      </c>
      <c r="AJ217" s="94">
        <f t="shared" si="300"/>
        <v>1.3760542703577998</v>
      </c>
      <c r="AK217" s="94">
        <f t="shared" si="301"/>
        <v>1.5494351761657996</v>
      </c>
      <c r="AL217" s="94">
        <f t="shared" si="302"/>
        <v>1.8108121139878002</v>
      </c>
      <c r="AM217" s="94">
        <f t="shared" si="303"/>
        <v>2.3735428219799997</v>
      </c>
      <c r="AN217" s="94">
        <f t="shared" si="304"/>
        <v>0</v>
      </c>
      <c r="AO217" s="94">
        <f t="shared" si="305"/>
        <v>0.45</v>
      </c>
      <c r="AP217" s="94">
        <f t="shared" si="306"/>
        <v>3.5956954268509995</v>
      </c>
      <c r="AQ217" s="94">
        <f t="shared" si="307"/>
        <v>3.9165676047156999</v>
      </c>
      <c r="AR217" s="94">
        <f t="shared" si="308"/>
        <v>0</v>
      </c>
      <c r="AS217" s="94">
        <f t="shared" si="309"/>
        <v>2.6744657510438996</v>
      </c>
      <c r="AT217" s="94">
        <f t="shared" si="310"/>
        <v>2.8853951120555008</v>
      </c>
      <c r="AU217" s="94">
        <f t="shared" si="311"/>
        <v>0</v>
      </c>
      <c r="AV217" s="94">
        <f t="shared" si="312"/>
        <v>2.9568886241190997</v>
      </c>
      <c r="AW217" s="94">
        <f t="shared" si="313"/>
        <v>2.9963693364055</v>
      </c>
      <c r="AX217" s="94">
        <f t="shared" si="314"/>
        <v>0</v>
      </c>
      <c r="AY217" s="94">
        <f t="shared" si="315"/>
        <v>0</v>
      </c>
      <c r="AZ217" s="94">
        <f t="shared" si="316"/>
        <v>2.983992577000611</v>
      </c>
      <c r="BA217" s="94">
        <f t="shared" si="317"/>
        <v>4.1991425777572147</v>
      </c>
      <c r="BB217" s="94">
        <f t="shared" si="318"/>
        <v>5.4142925785138196</v>
      </c>
      <c r="BC217" s="90">
        <f t="shared" si="268"/>
        <v>5.4142925785138196</v>
      </c>
      <c r="BD217" s="94">
        <f t="shared" si="319"/>
        <v>6.6298087942107777</v>
      </c>
      <c r="BE217" s="94">
        <f t="shared" si="320"/>
        <v>0</v>
      </c>
      <c r="BF217" s="94">
        <f t="shared" si="321"/>
        <v>2.9375809368929535</v>
      </c>
      <c r="BG217" s="94">
        <f t="shared" si="322"/>
        <v>3.8167165227091671</v>
      </c>
      <c r="BH217" s="94">
        <f t="shared" si="323"/>
        <v>4.6958521085253793</v>
      </c>
      <c r="BI217" s="94">
        <f t="shared" si="324"/>
        <v>4.8442668166865834</v>
      </c>
      <c r="BJ217" s="94">
        <f t="shared" si="325"/>
        <v>6.6405022704691445</v>
      </c>
      <c r="BK217" s="94">
        <f t="shared" si="326"/>
        <v>0</v>
      </c>
      <c r="BL217" s="94">
        <f t="shared" si="327"/>
        <v>2.9120435483855314</v>
      </c>
      <c r="BM217" s="94">
        <f t="shared" si="328"/>
        <v>3.0397060765932848</v>
      </c>
      <c r="BN217" s="94">
        <f t="shared" si="329"/>
        <v>3.4226936612165448</v>
      </c>
      <c r="BO217" s="94">
        <f t="shared" si="330"/>
        <v>4.0000925505095939</v>
      </c>
      <c r="BP217" s="94">
        <f t="shared" si="331"/>
        <v>5.243172544050605</v>
      </c>
      <c r="BQ217" s="94">
        <f t="shared" si="332"/>
        <v>0</v>
      </c>
      <c r="BR217" s="94">
        <f t="shared" si="333"/>
        <v>2.6355024397587923</v>
      </c>
      <c r="BS217" s="94">
        <f t="shared" si="334"/>
        <v>3.7087319439631559</v>
      </c>
      <c r="BT217" s="94">
        <f t="shared" si="335"/>
        <v>4.781961448167519</v>
      </c>
      <c r="BU217" s="90">
        <f t="shared" si="269"/>
        <v>4.781961448167519</v>
      </c>
      <c r="BV217" s="94">
        <f t="shared" si="336"/>
        <v>5.8555327529828807</v>
      </c>
      <c r="BW217" s="94">
        <f t="shared" si="337"/>
        <v>0</v>
      </c>
      <c r="BX217" s="94">
        <f t="shared" si="338"/>
        <v>2.5447787918681808</v>
      </c>
      <c r="BY217" s="94">
        <f t="shared" si="339"/>
        <v>3.306359381830438</v>
      </c>
      <c r="BZ217" s="94">
        <f t="shared" si="340"/>
        <v>4.0679399717926978</v>
      </c>
      <c r="CA217" s="94">
        <f t="shared" si="341"/>
        <v>4.1965302445160173</v>
      </c>
      <c r="CB217" s="94">
        <f t="shared" si="342"/>
        <v>5.7525775260844112</v>
      </c>
      <c r="CC217" s="94">
        <f t="shared" si="343"/>
        <v>0</v>
      </c>
      <c r="CD217" s="94">
        <f t="shared" si="344"/>
        <v>2.2489991917081262</v>
      </c>
      <c r="CE217" s="94">
        <f t="shared" si="345"/>
        <v>2.573221485569086</v>
      </c>
      <c r="CF217" s="94">
        <f t="shared" si="346"/>
        <v>2.8974437794300463</v>
      </c>
      <c r="CG217" s="94">
        <f t="shared" si="347"/>
        <v>3.3862186531571865</v>
      </c>
      <c r="CH217" s="94">
        <f t="shared" si="348"/>
        <v>4.4385250771026001</v>
      </c>
      <c r="CI217" s="94">
        <f t="shared" si="349"/>
        <v>0</v>
      </c>
    </row>
    <row r="218" spans="1:87" x14ac:dyDescent="0.4">
      <c r="A218" s="86">
        <v>216</v>
      </c>
      <c r="B218" s="97" t="s">
        <v>265</v>
      </c>
      <c r="C218" s="98" t="s">
        <v>346</v>
      </c>
      <c r="D218" s="94">
        <f t="shared" si="270"/>
        <v>2.54</v>
      </c>
      <c r="E218" s="94">
        <f t="shared" si="271"/>
        <v>1.5957179556152998</v>
      </c>
      <c r="F218" s="94">
        <f t="shared" si="272"/>
        <v>2.2455307902444996</v>
      </c>
      <c r="G218" s="94">
        <f t="shared" si="273"/>
        <v>2.8953436248736999</v>
      </c>
      <c r="H218" s="90">
        <f t="shared" si="266"/>
        <v>2.8953436248736999</v>
      </c>
      <c r="I218" s="94">
        <f t="shared" si="274"/>
        <v>3.5453522963694</v>
      </c>
      <c r="J218" s="94">
        <f t="shared" si="275"/>
        <v>0</v>
      </c>
      <c r="K218" s="94">
        <f t="shared" si="276"/>
        <v>1.5708988967341997</v>
      </c>
      <c r="L218" s="94">
        <f t="shared" si="277"/>
        <v>2.0410248784540999</v>
      </c>
      <c r="M218" s="94">
        <f t="shared" si="278"/>
        <v>2.5111508601739998</v>
      </c>
      <c r="N218" s="94">
        <f t="shared" si="279"/>
        <v>2.5905170142708998</v>
      </c>
      <c r="O218" s="94">
        <f t="shared" si="280"/>
        <v>3.5510707328711999</v>
      </c>
      <c r="P218" s="94">
        <f t="shared" si="281"/>
        <v>0</v>
      </c>
      <c r="Q218" s="94">
        <f t="shared" si="282"/>
        <v>1.5572425392435996</v>
      </c>
      <c r="R218" s="94">
        <f t="shared" si="283"/>
        <v>1.6255112709054997</v>
      </c>
      <c r="S218" s="94">
        <f t="shared" si="284"/>
        <v>1.8303174658912003</v>
      </c>
      <c r="T218" s="94">
        <f t="shared" si="285"/>
        <v>2.1390869254061999</v>
      </c>
      <c r="U218" s="94">
        <f t="shared" si="286"/>
        <v>2.8038355850537995</v>
      </c>
      <c r="V218" s="94">
        <f t="shared" si="287"/>
        <v>0</v>
      </c>
      <c r="W218" s="94">
        <f t="shared" si="288"/>
        <v>1.4093595934538998</v>
      </c>
      <c r="X218" s="94">
        <f t="shared" si="289"/>
        <v>1.9832791144187996</v>
      </c>
      <c r="Y218" s="94">
        <f t="shared" si="290"/>
        <v>2.5571986353836995</v>
      </c>
      <c r="Z218" s="90">
        <f t="shared" si="267"/>
        <v>2.5571986353836995</v>
      </c>
      <c r="AA218" s="94">
        <f t="shared" si="291"/>
        <v>3.1313009374239997</v>
      </c>
      <c r="AB218" s="94">
        <f t="shared" si="292"/>
        <v>0</v>
      </c>
      <c r="AC218" s="94">
        <f t="shared" si="293"/>
        <v>1.3608442737262998</v>
      </c>
      <c r="AD218" s="94">
        <f t="shared" si="294"/>
        <v>1.7681066212996999</v>
      </c>
      <c r="AE218" s="94">
        <f t="shared" si="295"/>
        <v>2.1753689688731002</v>
      </c>
      <c r="AF218" s="94">
        <f t="shared" si="296"/>
        <v>2.2441338205968</v>
      </c>
      <c r="AG218" s="94">
        <f t="shared" si="297"/>
        <v>3.0762446663552998</v>
      </c>
      <c r="AH218" s="94">
        <f t="shared" si="298"/>
        <v>0</v>
      </c>
      <c r="AI218" s="94">
        <f t="shared" si="299"/>
        <v>1.2026733645498</v>
      </c>
      <c r="AJ218" s="94">
        <f t="shared" si="300"/>
        <v>1.3760542703577998</v>
      </c>
      <c r="AK218" s="94">
        <f t="shared" si="301"/>
        <v>1.5494351761657996</v>
      </c>
      <c r="AL218" s="94">
        <f t="shared" si="302"/>
        <v>1.8108121139878002</v>
      </c>
      <c r="AM218" s="94">
        <f t="shared" si="303"/>
        <v>2.3735428219799997</v>
      </c>
      <c r="AN218" s="94">
        <f t="shared" si="304"/>
        <v>0</v>
      </c>
      <c r="AO218" s="94">
        <f t="shared" si="305"/>
        <v>0.45</v>
      </c>
      <c r="AP218" s="94">
        <f t="shared" si="306"/>
        <v>3.5956954268509995</v>
      </c>
      <c r="AQ218" s="94">
        <f t="shared" si="307"/>
        <v>3.9165676047156999</v>
      </c>
      <c r="AR218" s="94">
        <f t="shared" si="308"/>
        <v>0</v>
      </c>
      <c r="AS218" s="94">
        <f t="shared" si="309"/>
        <v>2.6744657510438996</v>
      </c>
      <c r="AT218" s="94">
        <f t="shared" si="310"/>
        <v>2.8853951120555008</v>
      </c>
      <c r="AU218" s="94">
        <f t="shared" si="311"/>
        <v>0</v>
      </c>
      <c r="AV218" s="94">
        <f t="shared" si="312"/>
        <v>2.9568886241190997</v>
      </c>
      <c r="AW218" s="94">
        <f t="shared" si="313"/>
        <v>2.9963693364055</v>
      </c>
      <c r="AX218" s="94">
        <f t="shared" si="314"/>
        <v>0</v>
      </c>
      <c r="AY218" s="94">
        <f t="shared" si="315"/>
        <v>0</v>
      </c>
      <c r="AZ218" s="94">
        <f t="shared" si="316"/>
        <v>2.983992577000611</v>
      </c>
      <c r="BA218" s="94">
        <f t="shared" si="317"/>
        <v>4.1991425777572147</v>
      </c>
      <c r="BB218" s="94">
        <f t="shared" si="318"/>
        <v>5.4142925785138196</v>
      </c>
      <c r="BC218" s="90">
        <f t="shared" si="268"/>
        <v>5.4142925785138196</v>
      </c>
      <c r="BD218" s="94">
        <f t="shared" si="319"/>
        <v>6.6298087942107777</v>
      </c>
      <c r="BE218" s="94">
        <f t="shared" si="320"/>
        <v>0</v>
      </c>
      <c r="BF218" s="94">
        <f t="shared" si="321"/>
        <v>2.9375809368929535</v>
      </c>
      <c r="BG218" s="94">
        <f t="shared" si="322"/>
        <v>3.8167165227091671</v>
      </c>
      <c r="BH218" s="94">
        <f t="shared" si="323"/>
        <v>4.6958521085253793</v>
      </c>
      <c r="BI218" s="94">
        <f t="shared" si="324"/>
        <v>4.8442668166865834</v>
      </c>
      <c r="BJ218" s="94">
        <f t="shared" si="325"/>
        <v>6.6405022704691445</v>
      </c>
      <c r="BK218" s="94">
        <f t="shared" si="326"/>
        <v>0</v>
      </c>
      <c r="BL218" s="94">
        <f t="shared" si="327"/>
        <v>2.9120435483855314</v>
      </c>
      <c r="BM218" s="94">
        <f t="shared" si="328"/>
        <v>3.0397060765932848</v>
      </c>
      <c r="BN218" s="94">
        <f t="shared" si="329"/>
        <v>3.4226936612165448</v>
      </c>
      <c r="BO218" s="94">
        <f t="shared" si="330"/>
        <v>4.0000925505095939</v>
      </c>
      <c r="BP218" s="94">
        <f t="shared" si="331"/>
        <v>5.243172544050605</v>
      </c>
      <c r="BQ218" s="94">
        <f t="shared" si="332"/>
        <v>0</v>
      </c>
      <c r="BR218" s="94">
        <f t="shared" si="333"/>
        <v>2.6355024397587923</v>
      </c>
      <c r="BS218" s="94">
        <f t="shared" si="334"/>
        <v>3.7087319439631559</v>
      </c>
      <c r="BT218" s="94">
        <f t="shared" si="335"/>
        <v>4.781961448167519</v>
      </c>
      <c r="BU218" s="90">
        <f t="shared" si="269"/>
        <v>4.781961448167519</v>
      </c>
      <c r="BV218" s="94">
        <f t="shared" si="336"/>
        <v>5.8555327529828807</v>
      </c>
      <c r="BW218" s="94">
        <f t="shared" si="337"/>
        <v>0</v>
      </c>
      <c r="BX218" s="94">
        <f t="shared" si="338"/>
        <v>2.5447787918681808</v>
      </c>
      <c r="BY218" s="94">
        <f t="shared" si="339"/>
        <v>3.306359381830438</v>
      </c>
      <c r="BZ218" s="94">
        <f t="shared" si="340"/>
        <v>4.0679399717926978</v>
      </c>
      <c r="CA218" s="94">
        <f t="shared" si="341"/>
        <v>4.1965302445160173</v>
      </c>
      <c r="CB218" s="94">
        <f t="shared" si="342"/>
        <v>5.7525775260844112</v>
      </c>
      <c r="CC218" s="94">
        <f t="shared" si="343"/>
        <v>0</v>
      </c>
      <c r="CD218" s="94">
        <f t="shared" si="344"/>
        <v>2.2489991917081262</v>
      </c>
      <c r="CE218" s="94">
        <f t="shared" si="345"/>
        <v>2.573221485569086</v>
      </c>
      <c r="CF218" s="94">
        <f t="shared" si="346"/>
        <v>2.8974437794300463</v>
      </c>
      <c r="CG218" s="94">
        <f t="shared" si="347"/>
        <v>3.3862186531571865</v>
      </c>
      <c r="CH218" s="94">
        <f t="shared" si="348"/>
        <v>4.4385250771026001</v>
      </c>
      <c r="CI218" s="94">
        <f t="shared" si="349"/>
        <v>0</v>
      </c>
    </row>
    <row r="219" spans="1:87" x14ac:dyDescent="0.4">
      <c r="A219" s="86">
        <v>217</v>
      </c>
      <c r="B219" s="97" t="s">
        <v>266</v>
      </c>
      <c r="C219" s="98" t="s">
        <v>346</v>
      </c>
      <c r="D219" s="94">
        <f t="shared" si="270"/>
        <v>2.54</v>
      </c>
      <c r="E219" s="94">
        <f t="shared" si="271"/>
        <v>1.5957179556152998</v>
      </c>
      <c r="F219" s="94">
        <f t="shared" si="272"/>
        <v>2.2455307902444996</v>
      </c>
      <c r="G219" s="94">
        <f t="shared" si="273"/>
        <v>2.8953436248736999</v>
      </c>
      <c r="H219" s="90">
        <f t="shared" si="266"/>
        <v>2.8953436248736999</v>
      </c>
      <c r="I219" s="94">
        <f t="shared" si="274"/>
        <v>3.5453522963694</v>
      </c>
      <c r="J219" s="94">
        <f t="shared" si="275"/>
        <v>0</v>
      </c>
      <c r="K219" s="94">
        <f t="shared" si="276"/>
        <v>1.5708988967341997</v>
      </c>
      <c r="L219" s="94">
        <f t="shared" si="277"/>
        <v>2.0410248784540999</v>
      </c>
      <c r="M219" s="94">
        <f t="shared" si="278"/>
        <v>2.5111508601739998</v>
      </c>
      <c r="N219" s="94">
        <f t="shared" si="279"/>
        <v>2.5905170142708998</v>
      </c>
      <c r="O219" s="94">
        <f t="shared" si="280"/>
        <v>3.5510707328711999</v>
      </c>
      <c r="P219" s="94">
        <f t="shared" si="281"/>
        <v>0</v>
      </c>
      <c r="Q219" s="94">
        <f t="shared" si="282"/>
        <v>1.5572425392435996</v>
      </c>
      <c r="R219" s="94">
        <f t="shared" si="283"/>
        <v>1.6255112709054997</v>
      </c>
      <c r="S219" s="94">
        <f t="shared" si="284"/>
        <v>1.8303174658912003</v>
      </c>
      <c r="T219" s="94">
        <f t="shared" si="285"/>
        <v>2.1390869254061999</v>
      </c>
      <c r="U219" s="94">
        <f t="shared" si="286"/>
        <v>2.8038355850537995</v>
      </c>
      <c r="V219" s="94">
        <f t="shared" si="287"/>
        <v>0</v>
      </c>
      <c r="W219" s="94">
        <f t="shared" si="288"/>
        <v>1.4093595934538998</v>
      </c>
      <c r="X219" s="94">
        <f t="shared" si="289"/>
        <v>1.9832791144187996</v>
      </c>
      <c r="Y219" s="94">
        <f t="shared" si="290"/>
        <v>2.5571986353836995</v>
      </c>
      <c r="Z219" s="90">
        <f t="shared" si="267"/>
        <v>2.5571986353836995</v>
      </c>
      <c r="AA219" s="94">
        <f t="shared" si="291"/>
        <v>3.1313009374239997</v>
      </c>
      <c r="AB219" s="94">
        <f t="shared" si="292"/>
        <v>0</v>
      </c>
      <c r="AC219" s="94">
        <f t="shared" si="293"/>
        <v>1.3608442737262998</v>
      </c>
      <c r="AD219" s="94">
        <f t="shared" si="294"/>
        <v>1.7681066212996999</v>
      </c>
      <c r="AE219" s="94">
        <f t="shared" si="295"/>
        <v>2.1753689688731002</v>
      </c>
      <c r="AF219" s="94">
        <f t="shared" si="296"/>
        <v>2.2441338205968</v>
      </c>
      <c r="AG219" s="94">
        <f t="shared" si="297"/>
        <v>3.0762446663552998</v>
      </c>
      <c r="AH219" s="94">
        <f t="shared" si="298"/>
        <v>0</v>
      </c>
      <c r="AI219" s="94">
        <f t="shared" si="299"/>
        <v>1.2026733645498</v>
      </c>
      <c r="AJ219" s="94">
        <f t="shared" si="300"/>
        <v>1.3760542703577998</v>
      </c>
      <c r="AK219" s="94">
        <f t="shared" si="301"/>
        <v>1.5494351761657996</v>
      </c>
      <c r="AL219" s="94">
        <f t="shared" si="302"/>
        <v>1.8108121139878002</v>
      </c>
      <c r="AM219" s="94">
        <f t="shared" si="303"/>
        <v>2.3735428219799997</v>
      </c>
      <c r="AN219" s="94">
        <f t="shared" si="304"/>
        <v>0</v>
      </c>
      <c r="AO219" s="94">
        <f t="shared" si="305"/>
        <v>0.45</v>
      </c>
      <c r="AP219" s="94">
        <f t="shared" si="306"/>
        <v>3.5956954268509995</v>
      </c>
      <c r="AQ219" s="94">
        <f t="shared" si="307"/>
        <v>3.9165676047156999</v>
      </c>
      <c r="AR219" s="94">
        <f t="shared" si="308"/>
        <v>0</v>
      </c>
      <c r="AS219" s="94">
        <f t="shared" si="309"/>
        <v>2.6744657510438996</v>
      </c>
      <c r="AT219" s="94">
        <f t="shared" si="310"/>
        <v>2.8853951120555008</v>
      </c>
      <c r="AU219" s="94">
        <f t="shared" si="311"/>
        <v>0</v>
      </c>
      <c r="AV219" s="94">
        <f t="shared" si="312"/>
        <v>2.9568886241190997</v>
      </c>
      <c r="AW219" s="94">
        <f t="shared" si="313"/>
        <v>2.9963693364055</v>
      </c>
      <c r="AX219" s="94">
        <f t="shared" si="314"/>
        <v>0</v>
      </c>
      <c r="AY219" s="94">
        <f t="shared" si="315"/>
        <v>0</v>
      </c>
      <c r="AZ219" s="94">
        <f t="shared" si="316"/>
        <v>2.983992577000611</v>
      </c>
      <c r="BA219" s="94">
        <f t="shared" si="317"/>
        <v>4.1991425777572147</v>
      </c>
      <c r="BB219" s="94">
        <f t="shared" si="318"/>
        <v>5.4142925785138196</v>
      </c>
      <c r="BC219" s="90">
        <f t="shared" si="268"/>
        <v>5.4142925785138196</v>
      </c>
      <c r="BD219" s="94">
        <f t="shared" si="319"/>
        <v>6.6298087942107777</v>
      </c>
      <c r="BE219" s="94">
        <f t="shared" si="320"/>
        <v>0</v>
      </c>
      <c r="BF219" s="94">
        <f t="shared" si="321"/>
        <v>2.9375809368929535</v>
      </c>
      <c r="BG219" s="94">
        <f t="shared" si="322"/>
        <v>3.8167165227091671</v>
      </c>
      <c r="BH219" s="94">
        <f t="shared" si="323"/>
        <v>4.6958521085253793</v>
      </c>
      <c r="BI219" s="94">
        <f t="shared" si="324"/>
        <v>4.8442668166865834</v>
      </c>
      <c r="BJ219" s="94">
        <f t="shared" si="325"/>
        <v>6.6405022704691445</v>
      </c>
      <c r="BK219" s="94">
        <f t="shared" si="326"/>
        <v>0</v>
      </c>
      <c r="BL219" s="94">
        <f t="shared" si="327"/>
        <v>2.9120435483855314</v>
      </c>
      <c r="BM219" s="94">
        <f t="shared" si="328"/>
        <v>3.0397060765932848</v>
      </c>
      <c r="BN219" s="94">
        <f t="shared" si="329"/>
        <v>3.4226936612165448</v>
      </c>
      <c r="BO219" s="94">
        <f t="shared" si="330"/>
        <v>4.0000925505095939</v>
      </c>
      <c r="BP219" s="94">
        <f t="shared" si="331"/>
        <v>5.243172544050605</v>
      </c>
      <c r="BQ219" s="94">
        <f t="shared" si="332"/>
        <v>0</v>
      </c>
      <c r="BR219" s="94">
        <f t="shared" si="333"/>
        <v>2.6355024397587923</v>
      </c>
      <c r="BS219" s="94">
        <f t="shared" si="334"/>
        <v>3.7087319439631559</v>
      </c>
      <c r="BT219" s="94">
        <f t="shared" si="335"/>
        <v>4.781961448167519</v>
      </c>
      <c r="BU219" s="90">
        <f t="shared" si="269"/>
        <v>4.781961448167519</v>
      </c>
      <c r="BV219" s="94">
        <f t="shared" si="336"/>
        <v>5.8555327529828807</v>
      </c>
      <c r="BW219" s="94">
        <f t="shared" si="337"/>
        <v>0</v>
      </c>
      <c r="BX219" s="94">
        <f t="shared" si="338"/>
        <v>2.5447787918681808</v>
      </c>
      <c r="BY219" s="94">
        <f t="shared" si="339"/>
        <v>3.306359381830438</v>
      </c>
      <c r="BZ219" s="94">
        <f t="shared" si="340"/>
        <v>4.0679399717926978</v>
      </c>
      <c r="CA219" s="94">
        <f t="shared" si="341"/>
        <v>4.1965302445160173</v>
      </c>
      <c r="CB219" s="94">
        <f t="shared" si="342"/>
        <v>5.7525775260844112</v>
      </c>
      <c r="CC219" s="94">
        <f t="shared" si="343"/>
        <v>0</v>
      </c>
      <c r="CD219" s="94">
        <f t="shared" si="344"/>
        <v>2.2489991917081262</v>
      </c>
      <c r="CE219" s="94">
        <f t="shared" si="345"/>
        <v>2.573221485569086</v>
      </c>
      <c r="CF219" s="94">
        <f t="shared" si="346"/>
        <v>2.8974437794300463</v>
      </c>
      <c r="CG219" s="94">
        <f t="shared" si="347"/>
        <v>3.3862186531571865</v>
      </c>
      <c r="CH219" s="94">
        <f t="shared" si="348"/>
        <v>4.4385250771026001</v>
      </c>
      <c r="CI219" s="94">
        <f t="shared" si="349"/>
        <v>0</v>
      </c>
    </row>
    <row r="220" spans="1:87" x14ac:dyDescent="0.4">
      <c r="A220" s="86">
        <v>218</v>
      </c>
      <c r="B220" s="97" t="s">
        <v>414</v>
      </c>
      <c r="C220" s="98" t="s">
        <v>346</v>
      </c>
      <c r="D220" s="94">
        <f t="shared" si="270"/>
        <v>2.54</v>
      </c>
      <c r="E220" s="94">
        <f t="shared" si="271"/>
        <v>1.5957179556152998</v>
      </c>
      <c r="F220" s="94">
        <f t="shared" si="272"/>
        <v>2.2455307902444996</v>
      </c>
      <c r="G220" s="94">
        <f t="shared" si="273"/>
        <v>2.8953436248736999</v>
      </c>
      <c r="H220" s="90">
        <f t="shared" si="266"/>
        <v>2.8953436248736999</v>
      </c>
      <c r="I220" s="94">
        <f t="shared" si="274"/>
        <v>3.5453522963694</v>
      </c>
      <c r="J220" s="94">
        <f t="shared" si="275"/>
        <v>0</v>
      </c>
      <c r="K220" s="94">
        <f t="shared" si="276"/>
        <v>1.5708988967341997</v>
      </c>
      <c r="L220" s="94">
        <f t="shared" si="277"/>
        <v>2.0410248784540999</v>
      </c>
      <c r="M220" s="94">
        <f t="shared" si="278"/>
        <v>2.5111508601739998</v>
      </c>
      <c r="N220" s="94">
        <f t="shared" si="279"/>
        <v>2.5905170142708998</v>
      </c>
      <c r="O220" s="94">
        <f t="shared" si="280"/>
        <v>3.5510707328711999</v>
      </c>
      <c r="P220" s="94">
        <f t="shared" si="281"/>
        <v>0</v>
      </c>
      <c r="Q220" s="94">
        <f t="shared" si="282"/>
        <v>1.5572425392435996</v>
      </c>
      <c r="R220" s="94">
        <f t="shared" si="283"/>
        <v>1.6255112709054997</v>
      </c>
      <c r="S220" s="94">
        <f t="shared" si="284"/>
        <v>1.8303174658912003</v>
      </c>
      <c r="T220" s="94">
        <f t="shared" si="285"/>
        <v>2.1390869254061999</v>
      </c>
      <c r="U220" s="94">
        <f t="shared" si="286"/>
        <v>2.8038355850537995</v>
      </c>
      <c r="V220" s="94">
        <f t="shared" si="287"/>
        <v>0</v>
      </c>
      <c r="W220" s="94">
        <f t="shared" si="288"/>
        <v>1.4093595934538998</v>
      </c>
      <c r="X220" s="94">
        <f t="shared" si="289"/>
        <v>1.9832791144187996</v>
      </c>
      <c r="Y220" s="94">
        <f t="shared" si="290"/>
        <v>2.5571986353836995</v>
      </c>
      <c r="Z220" s="90">
        <f t="shared" si="267"/>
        <v>2.5571986353836995</v>
      </c>
      <c r="AA220" s="94">
        <f t="shared" si="291"/>
        <v>3.1313009374239997</v>
      </c>
      <c r="AB220" s="94">
        <f t="shared" si="292"/>
        <v>0</v>
      </c>
      <c r="AC220" s="94">
        <f t="shared" si="293"/>
        <v>1.3608442737262998</v>
      </c>
      <c r="AD220" s="94">
        <f t="shared" si="294"/>
        <v>1.7681066212996999</v>
      </c>
      <c r="AE220" s="94">
        <f t="shared" si="295"/>
        <v>2.1753689688731002</v>
      </c>
      <c r="AF220" s="94">
        <f t="shared" si="296"/>
        <v>2.2441338205968</v>
      </c>
      <c r="AG220" s="94">
        <f t="shared" si="297"/>
        <v>3.0762446663552998</v>
      </c>
      <c r="AH220" s="94">
        <f t="shared" si="298"/>
        <v>0</v>
      </c>
      <c r="AI220" s="94">
        <f t="shared" si="299"/>
        <v>1.2026733645498</v>
      </c>
      <c r="AJ220" s="94">
        <f t="shared" si="300"/>
        <v>1.3760542703577998</v>
      </c>
      <c r="AK220" s="94">
        <f t="shared" si="301"/>
        <v>1.5494351761657996</v>
      </c>
      <c r="AL220" s="94">
        <f t="shared" si="302"/>
        <v>1.8108121139878002</v>
      </c>
      <c r="AM220" s="94">
        <f t="shared" si="303"/>
        <v>2.3735428219799997</v>
      </c>
      <c r="AN220" s="94">
        <f t="shared" si="304"/>
        <v>0</v>
      </c>
      <c r="AO220" s="94">
        <f t="shared" si="305"/>
        <v>0.45</v>
      </c>
      <c r="AP220" s="94">
        <f t="shared" si="306"/>
        <v>3.5956954268509995</v>
      </c>
      <c r="AQ220" s="94">
        <f t="shared" si="307"/>
        <v>3.9165676047156999</v>
      </c>
      <c r="AR220" s="94">
        <f t="shared" si="308"/>
        <v>0</v>
      </c>
      <c r="AS220" s="94">
        <f t="shared" si="309"/>
        <v>2.6744657510438996</v>
      </c>
      <c r="AT220" s="94">
        <f t="shared" si="310"/>
        <v>2.8853951120555008</v>
      </c>
      <c r="AU220" s="94">
        <f t="shared" si="311"/>
        <v>0</v>
      </c>
      <c r="AV220" s="94">
        <f t="shared" si="312"/>
        <v>2.9568886241190997</v>
      </c>
      <c r="AW220" s="94">
        <f t="shared" si="313"/>
        <v>2.9963693364055</v>
      </c>
      <c r="AX220" s="94">
        <f t="shared" si="314"/>
        <v>0</v>
      </c>
      <c r="AY220" s="94">
        <f t="shared" si="315"/>
        <v>0</v>
      </c>
      <c r="AZ220" s="94">
        <f t="shared" si="316"/>
        <v>2.983992577000611</v>
      </c>
      <c r="BA220" s="94">
        <f t="shared" si="317"/>
        <v>4.1991425777572147</v>
      </c>
      <c r="BB220" s="94">
        <f t="shared" si="318"/>
        <v>5.4142925785138196</v>
      </c>
      <c r="BC220" s="90">
        <f t="shared" si="268"/>
        <v>5.4142925785138196</v>
      </c>
      <c r="BD220" s="94">
        <f t="shared" si="319"/>
        <v>6.6298087942107777</v>
      </c>
      <c r="BE220" s="94">
        <f t="shared" si="320"/>
        <v>0</v>
      </c>
      <c r="BF220" s="94">
        <f t="shared" si="321"/>
        <v>2.9375809368929535</v>
      </c>
      <c r="BG220" s="94">
        <f t="shared" si="322"/>
        <v>3.8167165227091671</v>
      </c>
      <c r="BH220" s="94">
        <f t="shared" si="323"/>
        <v>4.6958521085253793</v>
      </c>
      <c r="BI220" s="94">
        <f t="shared" si="324"/>
        <v>4.8442668166865834</v>
      </c>
      <c r="BJ220" s="94">
        <f t="shared" si="325"/>
        <v>6.6405022704691445</v>
      </c>
      <c r="BK220" s="94">
        <f t="shared" si="326"/>
        <v>0</v>
      </c>
      <c r="BL220" s="94">
        <f t="shared" si="327"/>
        <v>2.9120435483855314</v>
      </c>
      <c r="BM220" s="94">
        <f t="shared" si="328"/>
        <v>3.0397060765932848</v>
      </c>
      <c r="BN220" s="94">
        <f t="shared" si="329"/>
        <v>3.4226936612165448</v>
      </c>
      <c r="BO220" s="94">
        <f t="shared" si="330"/>
        <v>4.0000925505095939</v>
      </c>
      <c r="BP220" s="94">
        <f t="shared" si="331"/>
        <v>5.243172544050605</v>
      </c>
      <c r="BQ220" s="94">
        <f t="shared" si="332"/>
        <v>0</v>
      </c>
      <c r="BR220" s="94">
        <f t="shared" si="333"/>
        <v>2.6355024397587923</v>
      </c>
      <c r="BS220" s="94">
        <f t="shared" si="334"/>
        <v>3.7087319439631559</v>
      </c>
      <c r="BT220" s="94">
        <f t="shared" si="335"/>
        <v>4.781961448167519</v>
      </c>
      <c r="BU220" s="90">
        <f t="shared" si="269"/>
        <v>4.781961448167519</v>
      </c>
      <c r="BV220" s="94">
        <f t="shared" si="336"/>
        <v>5.8555327529828807</v>
      </c>
      <c r="BW220" s="94">
        <f t="shared" si="337"/>
        <v>0</v>
      </c>
      <c r="BX220" s="94">
        <f t="shared" si="338"/>
        <v>2.5447787918681808</v>
      </c>
      <c r="BY220" s="94">
        <f t="shared" si="339"/>
        <v>3.306359381830438</v>
      </c>
      <c r="BZ220" s="94">
        <f t="shared" si="340"/>
        <v>4.0679399717926978</v>
      </c>
      <c r="CA220" s="94">
        <f t="shared" si="341"/>
        <v>4.1965302445160173</v>
      </c>
      <c r="CB220" s="94">
        <f t="shared" si="342"/>
        <v>5.7525775260844112</v>
      </c>
      <c r="CC220" s="94">
        <f t="shared" si="343"/>
        <v>0</v>
      </c>
      <c r="CD220" s="94">
        <f t="shared" si="344"/>
        <v>2.2489991917081262</v>
      </c>
      <c r="CE220" s="94">
        <f t="shared" si="345"/>
        <v>2.573221485569086</v>
      </c>
      <c r="CF220" s="94">
        <f t="shared" si="346"/>
        <v>2.8974437794300463</v>
      </c>
      <c r="CG220" s="94">
        <f t="shared" si="347"/>
        <v>3.3862186531571865</v>
      </c>
      <c r="CH220" s="94">
        <f t="shared" si="348"/>
        <v>4.4385250771026001</v>
      </c>
      <c r="CI220" s="94">
        <f t="shared" si="349"/>
        <v>0</v>
      </c>
    </row>
    <row r="221" spans="1:87" x14ac:dyDescent="0.4">
      <c r="A221" s="86">
        <v>219</v>
      </c>
      <c r="B221" s="97" t="s">
        <v>267</v>
      </c>
      <c r="C221" s="98" t="s">
        <v>346</v>
      </c>
      <c r="D221" s="94">
        <f t="shared" si="270"/>
        <v>2.54</v>
      </c>
      <c r="E221" s="94">
        <f t="shared" si="271"/>
        <v>1.5957179556152998</v>
      </c>
      <c r="F221" s="94">
        <f t="shared" si="272"/>
        <v>2.2455307902444996</v>
      </c>
      <c r="G221" s="94">
        <f t="shared" si="273"/>
        <v>2.8953436248736999</v>
      </c>
      <c r="H221" s="90">
        <f t="shared" si="266"/>
        <v>2.8953436248736999</v>
      </c>
      <c r="I221" s="94">
        <f t="shared" si="274"/>
        <v>3.5453522963694</v>
      </c>
      <c r="J221" s="94">
        <f t="shared" si="275"/>
        <v>0</v>
      </c>
      <c r="K221" s="94">
        <f t="shared" si="276"/>
        <v>1.5708988967341997</v>
      </c>
      <c r="L221" s="94">
        <f t="shared" si="277"/>
        <v>2.0410248784540999</v>
      </c>
      <c r="M221" s="94">
        <f t="shared" si="278"/>
        <v>2.5111508601739998</v>
      </c>
      <c r="N221" s="94">
        <f t="shared" si="279"/>
        <v>2.5905170142708998</v>
      </c>
      <c r="O221" s="94">
        <f t="shared" si="280"/>
        <v>3.5510707328711999</v>
      </c>
      <c r="P221" s="94">
        <f t="shared" si="281"/>
        <v>0</v>
      </c>
      <c r="Q221" s="94">
        <f t="shared" si="282"/>
        <v>1.5572425392435996</v>
      </c>
      <c r="R221" s="94">
        <f t="shared" si="283"/>
        <v>1.6255112709054997</v>
      </c>
      <c r="S221" s="94">
        <f t="shared" si="284"/>
        <v>1.8303174658912003</v>
      </c>
      <c r="T221" s="94">
        <f t="shared" si="285"/>
        <v>2.1390869254061999</v>
      </c>
      <c r="U221" s="94">
        <f t="shared" si="286"/>
        <v>2.8038355850537995</v>
      </c>
      <c r="V221" s="94">
        <f t="shared" si="287"/>
        <v>0</v>
      </c>
      <c r="W221" s="94">
        <f t="shared" si="288"/>
        <v>1.4093595934538998</v>
      </c>
      <c r="X221" s="94">
        <f t="shared" si="289"/>
        <v>1.9832791144187996</v>
      </c>
      <c r="Y221" s="94">
        <f t="shared" si="290"/>
        <v>2.5571986353836995</v>
      </c>
      <c r="Z221" s="90">
        <f t="shared" si="267"/>
        <v>2.5571986353836995</v>
      </c>
      <c r="AA221" s="94">
        <f t="shared" si="291"/>
        <v>3.1313009374239997</v>
      </c>
      <c r="AB221" s="94">
        <f t="shared" si="292"/>
        <v>0</v>
      </c>
      <c r="AC221" s="94">
        <f t="shared" si="293"/>
        <v>1.3608442737262998</v>
      </c>
      <c r="AD221" s="94">
        <f t="shared" si="294"/>
        <v>1.7681066212996999</v>
      </c>
      <c r="AE221" s="94">
        <f t="shared" si="295"/>
        <v>2.1753689688731002</v>
      </c>
      <c r="AF221" s="94">
        <f t="shared" si="296"/>
        <v>2.2441338205968</v>
      </c>
      <c r="AG221" s="94">
        <f t="shared" si="297"/>
        <v>3.0762446663552998</v>
      </c>
      <c r="AH221" s="94">
        <f t="shared" si="298"/>
        <v>0</v>
      </c>
      <c r="AI221" s="94">
        <f t="shared" si="299"/>
        <v>1.2026733645498</v>
      </c>
      <c r="AJ221" s="94">
        <f t="shared" si="300"/>
        <v>1.3760542703577998</v>
      </c>
      <c r="AK221" s="94">
        <f t="shared" si="301"/>
        <v>1.5494351761657996</v>
      </c>
      <c r="AL221" s="94">
        <f t="shared" si="302"/>
        <v>1.8108121139878002</v>
      </c>
      <c r="AM221" s="94">
        <f t="shared" si="303"/>
        <v>2.3735428219799997</v>
      </c>
      <c r="AN221" s="94">
        <f t="shared" si="304"/>
        <v>0</v>
      </c>
      <c r="AO221" s="94">
        <f t="shared" si="305"/>
        <v>0.45</v>
      </c>
      <c r="AP221" s="94">
        <f t="shared" si="306"/>
        <v>3.5956954268509995</v>
      </c>
      <c r="AQ221" s="94">
        <f t="shared" si="307"/>
        <v>3.9165676047156999</v>
      </c>
      <c r="AR221" s="94">
        <f t="shared" si="308"/>
        <v>0</v>
      </c>
      <c r="AS221" s="94">
        <f t="shared" si="309"/>
        <v>2.6744657510438996</v>
      </c>
      <c r="AT221" s="94">
        <f t="shared" si="310"/>
        <v>2.8853951120555008</v>
      </c>
      <c r="AU221" s="94">
        <f t="shared" si="311"/>
        <v>0</v>
      </c>
      <c r="AV221" s="94">
        <f t="shared" si="312"/>
        <v>2.9568886241190997</v>
      </c>
      <c r="AW221" s="94">
        <f t="shared" si="313"/>
        <v>2.9963693364055</v>
      </c>
      <c r="AX221" s="94">
        <f t="shared" si="314"/>
        <v>0</v>
      </c>
      <c r="AY221" s="94">
        <f t="shared" si="315"/>
        <v>0</v>
      </c>
      <c r="AZ221" s="94">
        <f t="shared" si="316"/>
        <v>2.983992577000611</v>
      </c>
      <c r="BA221" s="94">
        <f t="shared" si="317"/>
        <v>4.1991425777572147</v>
      </c>
      <c r="BB221" s="94">
        <f t="shared" si="318"/>
        <v>5.4142925785138196</v>
      </c>
      <c r="BC221" s="90">
        <f t="shared" si="268"/>
        <v>5.4142925785138196</v>
      </c>
      <c r="BD221" s="94">
        <f t="shared" si="319"/>
        <v>6.6298087942107777</v>
      </c>
      <c r="BE221" s="94">
        <f t="shared" si="320"/>
        <v>0</v>
      </c>
      <c r="BF221" s="94">
        <f t="shared" si="321"/>
        <v>2.9375809368929535</v>
      </c>
      <c r="BG221" s="94">
        <f t="shared" si="322"/>
        <v>3.8167165227091671</v>
      </c>
      <c r="BH221" s="94">
        <f t="shared" si="323"/>
        <v>4.6958521085253793</v>
      </c>
      <c r="BI221" s="94">
        <f t="shared" si="324"/>
        <v>4.8442668166865834</v>
      </c>
      <c r="BJ221" s="94">
        <f t="shared" si="325"/>
        <v>6.6405022704691445</v>
      </c>
      <c r="BK221" s="94">
        <f t="shared" si="326"/>
        <v>0</v>
      </c>
      <c r="BL221" s="94">
        <f t="shared" si="327"/>
        <v>2.9120435483855314</v>
      </c>
      <c r="BM221" s="94">
        <f t="shared" si="328"/>
        <v>3.0397060765932848</v>
      </c>
      <c r="BN221" s="94">
        <f t="shared" si="329"/>
        <v>3.4226936612165448</v>
      </c>
      <c r="BO221" s="94">
        <f t="shared" si="330"/>
        <v>4.0000925505095939</v>
      </c>
      <c r="BP221" s="94">
        <f t="shared" si="331"/>
        <v>5.243172544050605</v>
      </c>
      <c r="BQ221" s="94">
        <f t="shared" si="332"/>
        <v>0</v>
      </c>
      <c r="BR221" s="94">
        <f t="shared" si="333"/>
        <v>2.6355024397587923</v>
      </c>
      <c r="BS221" s="94">
        <f t="shared" si="334"/>
        <v>3.7087319439631559</v>
      </c>
      <c r="BT221" s="94">
        <f t="shared" si="335"/>
        <v>4.781961448167519</v>
      </c>
      <c r="BU221" s="90">
        <f t="shared" si="269"/>
        <v>4.781961448167519</v>
      </c>
      <c r="BV221" s="94">
        <f t="shared" si="336"/>
        <v>5.8555327529828807</v>
      </c>
      <c r="BW221" s="94">
        <f t="shared" si="337"/>
        <v>0</v>
      </c>
      <c r="BX221" s="94">
        <f t="shared" si="338"/>
        <v>2.5447787918681808</v>
      </c>
      <c r="BY221" s="94">
        <f t="shared" si="339"/>
        <v>3.306359381830438</v>
      </c>
      <c r="BZ221" s="94">
        <f t="shared" si="340"/>
        <v>4.0679399717926978</v>
      </c>
      <c r="CA221" s="94">
        <f t="shared" si="341"/>
        <v>4.1965302445160173</v>
      </c>
      <c r="CB221" s="94">
        <f t="shared" si="342"/>
        <v>5.7525775260844112</v>
      </c>
      <c r="CC221" s="94">
        <f t="shared" si="343"/>
        <v>0</v>
      </c>
      <c r="CD221" s="94">
        <f t="shared" si="344"/>
        <v>2.2489991917081262</v>
      </c>
      <c r="CE221" s="94">
        <f t="shared" si="345"/>
        <v>2.573221485569086</v>
      </c>
      <c r="CF221" s="94">
        <f t="shared" si="346"/>
        <v>2.8974437794300463</v>
      </c>
      <c r="CG221" s="94">
        <f t="shared" si="347"/>
        <v>3.3862186531571865</v>
      </c>
      <c r="CH221" s="94">
        <f t="shared" si="348"/>
        <v>4.4385250771026001</v>
      </c>
      <c r="CI221" s="94">
        <f t="shared" si="349"/>
        <v>0</v>
      </c>
    </row>
    <row r="222" spans="1:87" x14ac:dyDescent="0.4">
      <c r="A222" s="86">
        <v>220</v>
      </c>
      <c r="B222" s="97" t="s">
        <v>268</v>
      </c>
      <c r="C222" s="98" t="s">
        <v>346</v>
      </c>
      <c r="D222" s="94">
        <f t="shared" si="270"/>
        <v>2.54</v>
      </c>
      <c r="E222" s="94">
        <f t="shared" si="271"/>
        <v>1.5957179556152998</v>
      </c>
      <c r="F222" s="94">
        <f t="shared" si="272"/>
        <v>2.2455307902444996</v>
      </c>
      <c r="G222" s="94">
        <f t="shared" si="273"/>
        <v>2.8953436248736999</v>
      </c>
      <c r="H222" s="90">
        <f t="shared" si="266"/>
        <v>2.8953436248736999</v>
      </c>
      <c r="I222" s="94">
        <f t="shared" si="274"/>
        <v>3.5453522963694</v>
      </c>
      <c r="J222" s="94">
        <f t="shared" si="275"/>
        <v>0</v>
      </c>
      <c r="K222" s="94">
        <f t="shared" si="276"/>
        <v>1.5708988967341997</v>
      </c>
      <c r="L222" s="94">
        <f t="shared" si="277"/>
        <v>2.0410248784540999</v>
      </c>
      <c r="M222" s="94">
        <f t="shared" si="278"/>
        <v>2.5111508601739998</v>
      </c>
      <c r="N222" s="94">
        <f t="shared" si="279"/>
        <v>2.5905170142708998</v>
      </c>
      <c r="O222" s="94">
        <f t="shared" si="280"/>
        <v>3.5510707328711999</v>
      </c>
      <c r="P222" s="94">
        <f t="shared" si="281"/>
        <v>0</v>
      </c>
      <c r="Q222" s="94">
        <f t="shared" si="282"/>
        <v>1.5572425392435996</v>
      </c>
      <c r="R222" s="94">
        <f t="shared" si="283"/>
        <v>1.6255112709054997</v>
      </c>
      <c r="S222" s="94">
        <f t="shared" si="284"/>
        <v>1.8303174658912003</v>
      </c>
      <c r="T222" s="94">
        <f t="shared" si="285"/>
        <v>2.1390869254061999</v>
      </c>
      <c r="U222" s="94">
        <f t="shared" si="286"/>
        <v>2.8038355850537995</v>
      </c>
      <c r="V222" s="94">
        <f t="shared" si="287"/>
        <v>0</v>
      </c>
      <c r="W222" s="94">
        <f t="shared" si="288"/>
        <v>1.4093595934538998</v>
      </c>
      <c r="X222" s="94">
        <f t="shared" si="289"/>
        <v>1.9832791144187996</v>
      </c>
      <c r="Y222" s="94">
        <f t="shared" si="290"/>
        <v>2.5571986353836995</v>
      </c>
      <c r="Z222" s="90">
        <f t="shared" si="267"/>
        <v>2.5571986353836995</v>
      </c>
      <c r="AA222" s="94">
        <f t="shared" si="291"/>
        <v>3.1313009374239997</v>
      </c>
      <c r="AB222" s="94">
        <f t="shared" si="292"/>
        <v>0</v>
      </c>
      <c r="AC222" s="94">
        <f t="shared" si="293"/>
        <v>1.3608442737262998</v>
      </c>
      <c r="AD222" s="94">
        <f t="shared" si="294"/>
        <v>1.7681066212996999</v>
      </c>
      <c r="AE222" s="94">
        <f t="shared" si="295"/>
        <v>2.1753689688731002</v>
      </c>
      <c r="AF222" s="94">
        <f t="shared" si="296"/>
        <v>2.2441338205968</v>
      </c>
      <c r="AG222" s="94">
        <f t="shared" si="297"/>
        <v>3.0762446663552998</v>
      </c>
      <c r="AH222" s="94">
        <f t="shared" si="298"/>
        <v>0</v>
      </c>
      <c r="AI222" s="94">
        <f t="shared" si="299"/>
        <v>1.2026733645498</v>
      </c>
      <c r="AJ222" s="94">
        <f t="shared" si="300"/>
        <v>1.3760542703577998</v>
      </c>
      <c r="AK222" s="94">
        <f t="shared" si="301"/>
        <v>1.5494351761657996</v>
      </c>
      <c r="AL222" s="94">
        <f t="shared" si="302"/>
        <v>1.8108121139878002</v>
      </c>
      <c r="AM222" s="94">
        <f t="shared" si="303"/>
        <v>2.3735428219799997</v>
      </c>
      <c r="AN222" s="94">
        <f t="shared" si="304"/>
        <v>0</v>
      </c>
      <c r="AO222" s="94">
        <f t="shared" si="305"/>
        <v>0.45</v>
      </c>
      <c r="AP222" s="94">
        <f t="shared" si="306"/>
        <v>3.5956954268509995</v>
      </c>
      <c r="AQ222" s="94">
        <f t="shared" si="307"/>
        <v>3.9165676047156999</v>
      </c>
      <c r="AR222" s="94">
        <f t="shared" si="308"/>
        <v>0</v>
      </c>
      <c r="AS222" s="94">
        <f t="shared" si="309"/>
        <v>2.6744657510438996</v>
      </c>
      <c r="AT222" s="94">
        <f t="shared" si="310"/>
        <v>2.8853951120555008</v>
      </c>
      <c r="AU222" s="94">
        <f t="shared" si="311"/>
        <v>0</v>
      </c>
      <c r="AV222" s="94">
        <f t="shared" si="312"/>
        <v>2.9568886241190997</v>
      </c>
      <c r="AW222" s="94">
        <f t="shared" si="313"/>
        <v>2.9963693364055</v>
      </c>
      <c r="AX222" s="94">
        <f t="shared" si="314"/>
        <v>0</v>
      </c>
      <c r="AY222" s="94">
        <f t="shared" si="315"/>
        <v>0</v>
      </c>
      <c r="AZ222" s="94">
        <f t="shared" si="316"/>
        <v>2.983992577000611</v>
      </c>
      <c r="BA222" s="94">
        <f t="shared" si="317"/>
        <v>4.1991425777572147</v>
      </c>
      <c r="BB222" s="94">
        <f t="shared" si="318"/>
        <v>5.4142925785138196</v>
      </c>
      <c r="BC222" s="90">
        <f t="shared" si="268"/>
        <v>5.4142925785138196</v>
      </c>
      <c r="BD222" s="94">
        <f t="shared" si="319"/>
        <v>6.6298087942107777</v>
      </c>
      <c r="BE222" s="94">
        <f t="shared" si="320"/>
        <v>0</v>
      </c>
      <c r="BF222" s="94">
        <f t="shared" si="321"/>
        <v>2.9375809368929535</v>
      </c>
      <c r="BG222" s="94">
        <f t="shared" si="322"/>
        <v>3.8167165227091671</v>
      </c>
      <c r="BH222" s="94">
        <f t="shared" si="323"/>
        <v>4.6958521085253793</v>
      </c>
      <c r="BI222" s="94">
        <f t="shared" si="324"/>
        <v>4.8442668166865834</v>
      </c>
      <c r="BJ222" s="94">
        <f t="shared" si="325"/>
        <v>6.6405022704691445</v>
      </c>
      <c r="BK222" s="94">
        <f t="shared" si="326"/>
        <v>0</v>
      </c>
      <c r="BL222" s="94">
        <f t="shared" si="327"/>
        <v>2.9120435483855314</v>
      </c>
      <c r="BM222" s="94">
        <f t="shared" si="328"/>
        <v>3.0397060765932848</v>
      </c>
      <c r="BN222" s="94">
        <f t="shared" si="329"/>
        <v>3.4226936612165448</v>
      </c>
      <c r="BO222" s="94">
        <f t="shared" si="330"/>
        <v>4.0000925505095939</v>
      </c>
      <c r="BP222" s="94">
        <f t="shared" si="331"/>
        <v>5.243172544050605</v>
      </c>
      <c r="BQ222" s="94">
        <f t="shared" si="332"/>
        <v>0</v>
      </c>
      <c r="BR222" s="94">
        <f t="shared" si="333"/>
        <v>2.6355024397587923</v>
      </c>
      <c r="BS222" s="94">
        <f t="shared" si="334"/>
        <v>3.7087319439631559</v>
      </c>
      <c r="BT222" s="94">
        <f t="shared" si="335"/>
        <v>4.781961448167519</v>
      </c>
      <c r="BU222" s="90">
        <f t="shared" si="269"/>
        <v>4.781961448167519</v>
      </c>
      <c r="BV222" s="94">
        <f t="shared" si="336"/>
        <v>5.8555327529828807</v>
      </c>
      <c r="BW222" s="94">
        <f t="shared" si="337"/>
        <v>0</v>
      </c>
      <c r="BX222" s="94">
        <f t="shared" si="338"/>
        <v>2.5447787918681808</v>
      </c>
      <c r="BY222" s="94">
        <f t="shared" si="339"/>
        <v>3.306359381830438</v>
      </c>
      <c r="BZ222" s="94">
        <f t="shared" si="340"/>
        <v>4.0679399717926978</v>
      </c>
      <c r="CA222" s="94">
        <f t="shared" si="341"/>
        <v>4.1965302445160173</v>
      </c>
      <c r="CB222" s="94">
        <f t="shared" si="342"/>
        <v>5.7525775260844112</v>
      </c>
      <c r="CC222" s="94">
        <f t="shared" si="343"/>
        <v>0</v>
      </c>
      <c r="CD222" s="94">
        <f t="shared" si="344"/>
        <v>2.2489991917081262</v>
      </c>
      <c r="CE222" s="94">
        <f t="shared" si="345"/>
        <v>2.573221485569086</v>
      </c>
      <c r="CF222" s="94">
        <f t="shared" si="346"/>
        <v>2.8974437794300463</v>
      </c>
      <c r="CG222" s="94">
        <f t="shared" si="347"/>
        <v>3.3862186531571865</v>
      </c>
      <c r="CH222" s="94">
        <f t="shared" si="348"/>
        <v>4.4385250771026001</v>
      </c>
      <c r="CI222" s="94">
        <f t="shared" si="349"/>
        <v>0</v>
      </c>
    </row>
    <row r="223" spans="1:87" x14ac:dyDescent="0.4">
      <c r="A223" s="86">
        <v>221</v>
      </c>
      <c r="B223" s="97" t="s">
        <v>269</v>
      </c>
      <c r="C223" s="98" t="s">
        <v>346</v>
      </c>
      <c r="D223" s="94">
        <f t="shared" si="270"/>
        <v>2.54</v>
      </c>
      <c r="E223" s="94">
        <f t="shared" si="271"/>
        <v>1.5957179556152998</v>
      </c>
      <c r="F223" s="94">
        <f t="shared" si="272"/>
        <v>2.2455307902444996</v>
      </c>
      <c r="G223" s="94">
        <f t="shared" si="273"/>
        <v>2.8953436248736999</v>
      </c>
      <c r="H223" s="90">
        <f t="shared" si="266"/>
        <v>2.8953436248736999</v>
      </c>
      <c r="I223" s="94">
        <f t="shared" si="274"/>
        <v>3.5453522963694</v>
      </c>
      <c r="J223" s="94">
        <f t="shared" si="275"/>
        <v>0</v>
      </c>
      <c r="K223" s="94">
        <f t="shared" si="276"/>
        <v>1.5708988967341997</v>
      </c>
      <c r="L223" s="94">
        <f t="shared" si="277"/>
        <v>2.0410248784540999</v>
      </c>
      <c r="M223" s="94">
        <f t="shared" si="278"/>
        <v>2.5111508601739998</v>
      </c>
      <c r="N223" s="94">
        <f t="shared" si="279"/>
        <v>2.5905170142708998</v>
      </c>
      <c r="O223" s="94">
        <f t="shared" si="280"/>
        <v>3.5510707328711999</v>
      </c>
      <c r="P223" s="94">
        <f t="shared" si="281"/>
        <v>0</v>
      </c>
      <c r="Q223" s="94">
        <f t="shared" si="282"/>
        <v>1.5572425392435996</v>
      </c>
      <c r="R223" s="94">
        <f t="shared" si="283"/>
        <v>1.6255112709054997</v>
      </c>
      <c r="S223" s="94">
        <f t="shared" si="284"/>
        <v>1.8303174658912003</v>
      </c>
      <c r="T223" s="94">
        <f t="shared" si="285"/>
        <v>2.1390869254061999</v>
      </c>
      <c r="U223" s="94">
        <f t="shared" si="286"/>
        <v>2.8038355850537995</v>
      </c>
      <c r="V223" s="94">
        <f t="shared" si="287"/>
        <v>0</v>
      </c>
      <c r="W223" s="94">
        <f t="shared" si="288"/>
        <v>1.4093595934538998</v>
      </c>
      <c r="X223" s="94">
        <f t="shared" si="289"/>
        <v>1.9832791144187996</v>
      </c>
      <c r="Y223" s="94">
        <f t="shared" si="290"/>
        <v>2.5571986353836995</v>
      </c>
      <c r="Z223" s="90">
        <f t="shared" si="267"/>
        <v>2.5571986353836995</v>
      </c>
      <c r="AA223" s="94">
        <f t="shared" si="291"/>
        <v>3.1313009374239997</v>
      </c>
      <c r="AB223" s="94">
        <f t="shared" si="292"/>
        <v>0</v>
      </c>
      <c r="AC223" s="94">
        <f t="shared" si="293"/>
        <v>1.3608442737262998</v>
      </c>
      <c r="AD223" s="94">
        <f t="shared" si="294"/>
        <v>1.7681066212996999</v>
      </c>
      <c r="AE223" s="94">
        <f t="shared" si="295"/>
        <v>2.1753689688731002</v>
      </c>
      <c r="AF223" s="94">
        <f t="shared" si="296"/>
        <v>2.2441338205968</v>
      </c>
      <c r="AG223" s="94">
        <f t="shared" si="297"/>
        <v>3.0762446663552998</v>
      </c>
      <c r="AH223" s="94">
        <f t="shared" si="298"/>
        <v>0</v>
      </c>
      <c r="AI223" s="94">
        <f t="shared" si="299"/>
        <v>1.2026733645498</v>
      </c>
      <c r="AJ223" s="94">
        <f t="shared" si="300"/>
        <v>1.3760542703577998</v>
      </c>
      <c r="AK223" s="94">
        <f t="shared" si="301"/>
        <v>1.5494351761657996</v>
      </c>
      <c r="AL223" s="94">
        <f t="shared" si="302"/>
        <v>1.8108121139878002</v>
      </c>
      <c r="AM223" s="94">
        <f t="shared" si="303"/>
        <v>2.3735428219799997</v>
      </c>
      <c r="AN223" s="94">
        <f t="shared" si="304"/>
        <v>0</v>
      </c>
      <c r="AO223" s="94">
        <f t="shared" si="305"/>
        <v>0.45</v>
      </c>
      <c r="AP223" s="94">
        <f t="shared" si="306"/>
        <v>3.5956954268509995</v>
      </c>
      <c r="AQ223" s="94">
        <f t="shared" si="307"/>
        <v>3.9165676047156999</v>
      </c>
      <c r="AR223" s="94">
        <f t="shared" si="308"/>
        <v>0</v>
      </c>
      <c r="AS223" s="94">
        <f t="shared" si="309"/>
        <v>2.6744657510438996</v>
      </c>
      <c r="AT223" s="94">
        <f t="shared" si="310"/>
        <v>2.8853951120555008</v>
      </c>
      <c r="AU223" s="94">
        <f t="shared" si="311"/>
        <v>0</v>
      </c>
      <c r="AV223" s="94">
        <f t="shared" si="312"/>
        <v>2.9568886241190997</v>
      </c>
      <c r="AW223" s="94">
        <f t="shared" si="313"/>
        <v>2.9963693364055</v>
      </c>
      <c r="AX223" s="94">
        <f t="shared" si="314"/>
        <v>0</v>
      </c>
      <c r="AY223" s="94">
        <f t="shared" si="315"/>
        <v>0</v>
      </c>
      <c r="AZ223" s="94">
        <f t="shared" si="316"/>
        <v>2.983992577000611</v>
      </c>
      <c r="BA223" s="94">
        <f t="shared" si="317"/>
        <v>4.1991425777572147</v>
      </c>
      <c r="BB223" s="94">
        <f t="shared" si="318"/>
        <v>5.4142925785138196</v>
      </c>
      <c r="BC223" s="90">
        <f t="shared" si="268"/>
        <v>5.4142925785138196</v>
      </c>
      <c r="BD223" s="94">
        <f t="shared" si="319"/>
        <v>6.6298087942107777</v>
      </c>
      <c r="BE223" s="94">
        <f t="shared" si="320"/>
        <v>0</v>
      </c>
      <c r="BF223" s="94">
        <f t="shared" si="321"/>
        <v>2.9375809368929535</v>
      </c>
      <c r="BG223" s="94">
        <f t="shared" si="322"/>
        <v>3.8167165227091671</v>
      </c>
      <c r="BH223" s="94">
        <f t="shared" si="323"/>
        <v>4.6958521085253793</v>
      </c>
      <c r="BI223" s="94">
        <f t="shared" si="324"/>
        <v>4.8442668166865834</v>
      </c>
      <c r="BJ223" s="94">
        <f t="shared" si="325"/>
        <v>6.6405022704691445</v>
      </c>
      <c r="BK223" s="94">
        <f t="shared" si="326"/>
        <v>0</v>
      </c>
      <c r="BL223" s="94">
        <f t="shared" si="327"/>
        <v>2.9120435483855314</v>
      </c>
      <c r="BM223" s="94">
        <f t="shared" si="328"/>
        <v>3.0397060765932848</v>
      </c>
      <c r="BN223" s="94">
        <f t="shared" si="329"/>
        <v>3.4226936612165448</v>
      </c>
      <c r="BO223" s="94">
        <f t="shared" si="330"/>
        <v>4.0000925505095939</v>
      </c>
      <c r="BP223" s="94">
        <f t="shared" si="331"/>
        <v>5.243172544050605</v>
      </c>
      <c r="BQ223" s="94">
        <f t="shared" si="332"/>
        <v>0</v>
      </c>
      <c r="BR223" s="94">
        <f t="shared" si="333"/>
        <v>2.6355024397587923</v>
      </c>
      <c r="BS223" s="94">
        <f t="shared" si="334"/>
        <v>3.7087319439631559</v>
      </c>
      <c r="BT223" s="94">
        <f t="shared" si="335"/>
        <v>4.781961448167519</v>
      </c>
      <c r="BU223" s="90">
        <f t="shared" si="269"/>
        <v>4.781961448167519</v>
      </c>
      <c r="BV223" s="94">
        <f t="shared" si="336"/>
        <v>5.8555327529828807</v>
      </c>
      <c r="BW223" s="94">
        <f t="shared" si="337"/>
        <v>0</v>
      </c>
      <c r="BX223" s="94">
        <f t="shared" si="338"/>
        <v>2.5447787918681808</v>
      </c>
      <c r="BY223" s="94">
        <f t="shared" si="339"/>
        <v>3.306359381830438</v>
      </c>
      <c r="BZ223" s="94">
        <f t="shared" si="340"/>
        <v>4.0679399717926978</v>
      </c>
      <c r="CA223" s="94">
        <f t="shared" si="341"/>
        <v>4.1965302445160173</v>
      </c>
      <c r="CB223" s="94">
        <f t="shared" si="342"/>
        <v>5.7525775260844112</v>
      </c>
      <c r="CC223" s="94">
        <f t="shared" si="343"/>
        <v>0</v>
      </c>
      <c r="CD223" s="94">
        <f t="shared" si="344"/>
        <v>2.2489991917081262</v>
      </c>
      <c r="CE223" s="94">
        <f t="shared" si="345"/>
        <v>2.573221485569086</v>
      </c>
      <c r="CF223" s="94">
        <f t="shared" si="346"/>
        <v>2.8974437794300463</v>
      </c>
      <c r="CG223" s="94">
        <f t="shared" si="347"/>
        <v>3.3862186531571865</v>
      </c>
      <c r="CH223" s="94">
        <f t="shared" si="348"/>
        <v>4.4385250771026001</v>
      </c>
      <c r="CI223" s="94">
        <f t="shared" si="349"/>
        <v>0</v>
      </c>
    </row>
    <row r="224" spans="1:87" x14ac:dyDescent="0.4">
      <c r="A224" s="86">
        <v>222</v>
      </c>
      <c r="B224" s="97" t="s">
        <v>270</v>
      </c>
      <c r="C224" s="98" t="s">
        <v>346</v>
      </c>
      <c r="D224" s="94">
        <f t="shared" si="270"/>
        <v>2.54</v>
      </c>
      <c r="E224" s="94">
        <f t="shared" si="271"/>
        <v>1.5957179556152998</v>
      </c>
      <c r="F224" s="94">
        <f t="shared" si="272"/>
        <v>2.2455307902444996</v>
      </c>
      <c r="G224" s="94">
        <f t="shared" si="273"/>
        <v>2.8953436248736999</v>
      </c>
      <c r="H224" s="90">
        <f t="shared" si="266"/>
        <v>2.8953436248736999</v>
      </c>
      <c r="I224" s="94">
        <f t="shared" si="274"/>
        <v>3.5453522963694</v>
      </c>
      <c r="J224" s="94">
        <f t="shared" si="275"/>
        <v>0</v>
      </c>
      <c r="K224" s="94">
        <f t="shared" si="276"/>
        <v>1.5708988967341997</v>
      </c>
      <c r="L224" s="94">
        <f t="shared" si="277"/>
        <v>2.0410248784540999</v>
      </c>
      <c r="M224" s="94">
        <f t="shared" si="278"/>
        <v>2.5111508601739998</v>
      </c>
      <c r="N224" s="94">
        <f t="shared" si="279"/>
        <v>2.5905170142708998</v>
      </c>
      <c r="O224" s="94">
        <f t="shared" si="280"/>
        <v>3.5510707328711999</v>
      </c>
      <c r="P224" s="94">
        <f t="shared" si="281"/>
        <v>0</v>
      </c>
      <c r="Q224" s="94">
        <f t="shared" si="282"/>
        <v>1.5572425392435996</v>
      </c>
      <c r="R224" s="94">
        <f t="shared" si="283"/>
        <v>1.6255112709054997</v>
      </c>
      <c r="S224" s="94">
        <f t="shared" si="284"/>
        <v>1.8303174658912003</v>
      </c>
      <c r="T224" s="94">
        <f t="shared" si="285"/>
        <v>2.1390869254061999</v>
      </c>
      <c r="U224" s="94">
        <f t="shared" si="286"/>
        <v>2.8038355850537995</v>
      </c>
      <c r="V224" s="94">
        <f t="shared" si="287"/>
        <v>0</v>
      </c>
      <c r="W224" s="94">
        <f t="shared" si="288"/>
        <v>1.4093595934538998</v>
      </c>
      <c r="X224" s="94">
        <f t="shared" si="289"/>
        <v>1.9832791144187996</v>
      </c>
      <c r="Y224" s="94">
        <f t="shared" si="290"/>
        <v>2.5571986353836995</v>
      </c>
      <c r="Z224" s="90">
        <f t="shared" si="267"/>
        <v>2.5571986353836995</v>
      </c>
      <c r="AA224" s="94">
        <f t="shared" si="291"/>
        <v>3.1313009374239997</v>
      </c>
      <c r="AB224" s="94">
        <f t="shared" si="292"/>
        <v>0</v>
      </c>
      <c r="AC224" s="94">
        <f t="shared" si="293"/>
        <v>1.3608442737262998</v>
      </c>
      <c r="AD224" s="94">
        <f t="shared" si="294"/>
        <v>1.7681066212996999</v>
      </c>
      <c r="AE224" s="94">
        <f t="shared" si="295"/>
        <v>2.1753689688731002</v>
      </c>
      <c r="AF224" s="94">
        <f t="shared" si="296"/>
        <v>2.2441338205968</v>
      </c>
      <c r="AG224" s="94">
        <f t="shared" si="297"/>
        <v>3.0762446663552998</v>
      </c>
      <c r="AH224" s="94">
        <f t="shared" si="298"/>
        <v>0</v>
      </c>
      <c r="AI224" s="94">
        <f t="shared" si="299"/>
        <v>1.2026733645498</v>
      </c>
      <c r="AJ224" s="94">
        <f t="shared" si="300"/>
        <v>1.3760542703577998</v>
      </c>
      <c r="AK224" s="94">
        <f t="shared" si="301"/>
        <v>1.5494351761657996</v>
      </c>
      <c r="AL224" s="94">
        <f t="shared" si="302"/>
        <v>1.8108121139878002</v>
      </c>
      <c r="AM224" s="94">
        <f t="shared" si="303"/>
        <v>2.3735428219799997</v>
      </c>
      <c r="AN224" s="94">
        <f t="shared" si="304"/>
        <v>0</v>
      </c>
      <c r="AO224" s="94">
        <f t="shared" si="305"/>
        <v>0.45</v>
      </c>
      <c r="AP224" s="94">
        <f t="shared" si="306"/>
        <v>3.5956954268509995</v>
      </c>
      <c r="AQ224" s="94">
        <f t="shared" si="307"/>
        <v>3.9165676047156999</v>
      </c>
      <c r="AR224" s="94">
        <f t="shared" si="308"/>
        <v>0</v>
      </c>
      <c r="AS224" s="94">
        <f t="shared" si="309"/>
        <v>2.6744657510438996</v>
      </c>
      <c r="AT224" s="94">
        <f t="shared" si="310"/>
        <v>2.8853951120555008</v>
      </c>
      <c r="AU224" s="94">
        <f t="shared" si="311"/>
        <v>0</v>
      </c>
      <c r="AV224" s="94">
        <f t="shared" si="312"/>
        <v>2.9568886241190997</v>
      </c>
      <c r="AW224" s="94">
        <f t="shared" si="313"/>
        <v>2.9963693364055</v>
      </c>
      <c r="AX224" s="94">
        <f t="shared" si="314"/>
        <v>0</v>
      </c>
      <c r="AY224" s="94">
        <f t="shared" si="315"/>
        <v>0</v>
      </c>
      <c r="AZ224" s="94">
        <f t="shared" si="316"/>
        <v>2.983992577000611</v>
      </c>
      <c r="BA224" s="94">
        <f t="shared" si="317"/>
        <v>4.1991425777572147</v>
      </c>
      <c r="BB224" s="94">
        <f t="shared" si="318"/>
        <v>5.4142925785138196</v>
      </c>
      <c r="BC224" s="90">
        <f t="shared" si="268"/>
        <v>5.4142925785138196</v>
      </c>
      <c r="BD224" s="94">
        <f t="shared" si="319"/>
        <v>6.6298087942107777</v>
      </c>
      <c r="BE224" s="94">
        <f t="shared" si="320"/>
        <v>0</v>
      </c>
      <c r="BF224" s="94">
        <f t="shared" si="321"/>
        <v>2.9375809368929535</v>
      </c>
      <c r="BG224" s="94">
        <f t="shared" si="322"/>
        <v>3.8167165227091671</v>
      </c>
      <c r="BH224" s="94">
        <f t="shared" si="323"/>
        <v>4.6958521085253793</v>
      </c>
      <c r="BI224" s="94">
        <f t="shared" si="324"/>
        <v>4.8442668166865834</v>
      </c>
      <c r="BJ224" s="94">
        <f t="shared" si="325"/>
        <v>6.6405022704691445</v>
      </c>
      <c r="BK224" s="94">
        <f t="shared" si="326"/>
        <v>0</v>
      </c>
      <c r="BL224" s="94">
        <f t="shared" si="327"/>
        <v>2.9120435483855314</v>
      </c>
      <c r="BM224" s="94">
        <f t="shared" si="328"/>
        <v>3.0397060765932848</v>
      </c>
      <c r="BN224" s="94">
        <f t="shared" si="329"/>
        <v>3.4226936612165448</v>
      </c>
      <c r="BO224" s="94">
        <f t="shared" si="330"/>
        <v>4.0000925505095939</v>
      </c>
      <c r="BP224" s="94">
        <f t="shared" si="331"/>
        <v>5.243172544050605</v>
      </c>
      <c r="BQ224" s="94">
        <f t="shared" si="332"/>
        <v>0</v>
      </c>
      <c r="BR224" s="94">
        <f t="shared" si="333"/>
        <v>2.6355024397587923</v>
      </c>
      <c r="BS224" s="94">
        <f t="shared" si="334"/>
        <v>3.7087319439631559</v>
      </c>
      <c r="BT224" s="94">
        <f t="shared" si="335"/>
        <v>4.781961448167519</v>
      </c>
      <c r="BU224" s="90">
        <f t="shared" si="269"/>
        <v>4.781961448167519</v>
      </c>
      <c r="BV224" s="94">
        <f t="shared" si="336"/>
        <v>5.8555327529828807</v>
      </c>
      <c r="BW224" s="94">
        <f t="shared" si="337"/>
        <v>0</v>
      </c>
      <c r="BX224" s="94">
        <f t="shared" si="338"/>
        <v>2.5447787918681808</v>
      </c>
      <c r="BY224" s="94">
        <f t="shared" si="339"/>
        <v>3.306359381830438</v>
      </c>
      <c r="BZ224" s="94">
        <f t="shared" si="340"/>
        <v>4.0679399717926978</v>
      </c>
      <c r="CA224" s="94">
        <f t="shared" si="341"/>
        <v>4.1965302445160173</v>
      </c>
      <c r="CB224" s="94">
        <f t="shared" si="342"/>
        <v>5.7525775260844112</v>
      </c>
      <c r="CC224" s="94">
        <f t="shared" si="343"/>
        <v>0</v>
      </c>
      <c r="CD224" s="94">
        <f t="shared" si="344"/>
        <v>2.2489991917081262</v>
      </c>
      <c r="CE224" s="94">
        <f t="shared" si="345"/>
        <v>2.573221485569086</v>
      </c>
      <c r="CF224" s="94">
        <f t="shared" si="346"/>
        <v>2.8974437794300463</v>
      </c>
      <c r="CG224" s="94">
        <f t="shared" si="347"/>
        <v>3.3862186531571865</v>
      </c>
      <c r="CH224" s="94">
        <f t="shared" si="348"/>
        <v>4.4385250771026001</v>
      </c>
      <c r="CI224" s="94">
        <f t="shared" si="349"/>
        <v>0</v>
      </c>
    </row>
    <row r="225" spans="1:87" x14ac:dyDescent="0.4">
      <c r="A225" s="86">
        <v>223</v>
      </c>
      <c r="B225" s="97" t="s">
        <v>271</v>
      </c>
      <c r="C225" s="98" t="s">
        <v>346</v>
      </c>
      <c r="D225" s="94">
        <f t="shared" si="270"/>
        <v>2.54</v>
      </c>
      <c r="E225" s="94">
        <f t="shared" si="271"/>
        <v>1.5957179556152998</v>
      </c>
      <c r="F225" s="94">
        <f t="shared" si="272"/>
        <v>2.2455307902444996</v>
      </c>
      <c r="G225" s="94">
        <f t="shared" si="273"/>
        <v>2.8953436248736999</v>
      </c>
      <c r="H225" s="90">
        <f t="shared" si="266"/>
        <v>2.8953436248736999</v>
      </c>
      <c r="I225" s="94">
        <f t="shared" si="274"/>
        <v>3.5453522963694</v>
      </c>
      <c r="J225" s="94">
        <f t="shared" si="275"/>
        <v>0</v>
      </c>
      <c r="K225" s="94">
        <f t="shared" si="276"/>
        <v>1.5708988967341997</v>
      </c>
      <c r="L225" s="94">
        <f t="shared" si="277"/>
        <v>2.0410248784540999</v>
      </c>
      <c r="M225" s="94">
        <f t="shared" si="278"/>
        <v>2.5111508601739998</v>
      </c>
      <c r="N225" s="94">
        <f t="shared" si="279"/>
        <v>2.5905170142708998</v>
      </c>
      <c r="O225" s="94">
        <f t="shared" si="280"/>
        <v>3.5510707328711999</v>
      </c>
      <c r="P225" s="94">
        <f t="shared" si="281"/>
        <v>0</v>
      </c>
      <c r="Q225" s="94">
        <f t="shared" si="282"/>
        <v>1.5572425392435996</v>
      </c>
      <c r="R225" s="94">
        <f t="shared" si="283"/>
        <v>1.6255112709054997</v>
      </c>
      <c r="S225" s="94">
        <f t="shared" si="284"/>
        <v>1.8303174658912003</v>
      </c>
      <c r="T225" s="94">
        <f t="shared" si="285"/>
        <v>2.1390869254061999</v>
      </c>
      <c r="U225" s="94">
        <f t="shared" si="286"/>
        <v>2.8038355850537995</v>
      </c>
      <c r="V225" s="94">
        <f t="shared" si="287"/>
        <v>0</v>
      </c>
      <c r="W225" s="94">
        <f t="shared" si="288"/>
        <v>1.4093595934538998</v>
      </c>
      <c r="X225" s="94">
        <f t="shared" si="289"/>
        <v>1.9832791144187996</v>
      </c>
      <c r="Y225" s="94">
        <f t="shared" si="290"/>
        <v>2.5571986353836995</v>
      </c>
      <c r="Z225" s="90">
        <f t="shared" si="267"/>
        <v>2.5571986353836995</v>
      </c>
      <c r="AA225" s="94">
        <f t="shared" si="291"/>
        <v>3.1313009374239997</v>
      </c>
      <c r="AB225" s="94">
        <f t="shared" si="292"/>
        <v>0</v>
      </c>
      <c r="AC225" s="94">
        <f t="shared" si="293"/>
        <v>1.3608442737262998</v>
      </c>
      <c r="AD225" s="94">
        <f t="shared" si="294"/>
        <v>1.7681066212996999</v>
      </c>
      <c r="AE225" s="94">
        <f t="shared" si="295"/>
        <v>2.1753689688731002</v>
      </c>
      <c r="AF225" s="94">
        <f t="shared" si="296"/>
        <v>2.2441338205968</v>
      </c>
      <c r="AG225" s="94">
        <f t="shared" si="297"/>
        <v>3.0762446663552998</v>
      </c>
      <c r="AH225" s="94">
        <f t="shared" si="298"/>
        <v>0</v>
      </c>
      <c r="AI225" s="94">
        <f t="shared" si="299"/>
        <v>1.2026733645498</v>
      </c>
      <c r="AJ225" s="94">
        <f t="shared" si="300"/>
        <v>1.3760542703577998</v>
      </c>
      <c r="AK225" s="94">
        <f t="shared" si="301"/>
        <v>1.5494351761657996</v>
      </c>
      <c r="AL225" s="94">
        <f t="shared" si="302"/>
        <v>1.8108121139878002</v>
      </c>
      <c r="AM225" s="94">
        <f t="shared" si="303"/>
        <v>2.3735428219799997</v>
      </c>
      <c r="AN225" s="94">
        <f t="shared" si="304"/>
        <v>0</v>
      </c>
      <c r="AO225" s="94">
        <f t="shared" si="305"/>
        <v>0.45</v>
      </c>
      <c r="AP225" s="94">
        <f t="shared" si="306"/>
        <v>3.5956954268509995</v>
      </c>
      <c r="AQ225" s="94">
        <f t="shared" si="307"/>
        <v>3.9165676047156999</v>
      </c>
      <c r="AR225" s="94">
        <f t="shared" si="308"/>
        <v>0</v>
      </c>
      <c r="AS225" s="94">
        <f t="shared" si="309"/>
        <v>2.6744657510438996</v>
      </c>
      <c r="AT225" s="94">
        <f t="shared" si="310"/>
        <v>2.8853951120555008</v>
      </c>
      <c r="AU225" s="94">
        <f t="shared" si="311"/>
        <v>0</v>
      </c>
      <c r="AV225" s="94">
        <f t="shared" si="312"/>
        <v>2.9568886241190997</v>
      </c>
      <c r="AW225" s="94">
        <f t="shared" si="313"/>
        <v>2.9963693364055</v>
      </c>
      <c r="AX225" s="94">
        <f t="shared" si="314"/>
        <v>0</v>
      </c>
      <c r="AY225" s="94">
        <f t="shared" si="315"/>
        <v>0</v>
      </c>
      <c r="AZ225" s="94">
        <f t="shared" si="316"/>
        <v>2.983992577000611</v>
      </c>
      <c r="BA225" s="94">
        <f t="shared" si="317"/>
        <v>4.1991425777572147</v>
      </c>
      <c r="BB225" s="94">
        <f t="shared" si="318"/>
        <v>5.4142925785138196</v>
      </c>
      <c r="BC225" s="90">
        <f t="shared" si="268"/>
        <v>5.4142925785138196</v>
      </c>
      <c r="BD225" s="94">
        <f t="shared" si="319"/>
        <v>6.6298087942107777</v>
      </c>
      <c r="BE225" s="94">
        <f t="shared" si="320"/>
        <v>0</v>
      </c>
      <c r="BF225" s="94">
        <f t="shared" si="321"/>
        <v>2.9375809368929535</v>
      </c>
      <c r="BG225" s="94">
        <f t="shared" si="322"/>
        <v>3.8167165227091671</v>
      </c>
      <c r="BH225" s="94">
        <f t="shared" si="323"/>
        <v>4.6958521085253793</v>
      </c>
      <c r="BI225" s="94">
        <f t="shared" si="324"/>
        <v>4.8442668166865834</v>
      </c>
      <c r="BJ225" s="94">
        <f t="shared" si="325"/>
        <v>6.6405022704691445</v>
      </c>
      <c r="BK225" s="94">
        <f t="shared" si="326"/>
        <v>0</v>
      </c>
      <c r="BL225" s="94">
        <f t="shared" si="327"/>
        <v>2.9120435483855314</v>
      </c>
      <c r="BM225" s="94">
        <f t="shared" si="328"/>
        <v>3.0397060765932848</v>
      </c>
      <c r="BN225" s="94">
        <f t="shared" si="329"/>
        <v>3.4226936612165448</v>
      </c>
      <c r="BO225" s="94">
        <f t="shared" si="330"/>
        <v>4.0000925505095939</v>
      </c>
      <c r="BP225" s="94">
        <f t="shared" si="331"/>
        <v>5.243172544050605</v>
      </c>
      <c r="BQ225" s="94">
        <f t="shared" si="332"/>
        <v>0</v>
      </c>
      <c r="BR225" s="94">
        <f t="shared" si="333"/>
        <v>2.6355024397587923</v>
      </c>
      <c r="BS225" s="94">
        <f t="shared" si="334"/>
        <v>3.7087319439631559</v>
      </c>
      <c r="BT225" s="94">
        <f t="shared" si="335"/>
        <v>4.781961448167519</v>
      </c>
      <c r="BU225" s="90">
        <f t="shared" si="269"/>
        <v>4.781961448167519</v>
      </c>
      <c r="BV225" s="94">
        <f t="shared" si="336"/>
        <v>5.8555327529828807</v>
      </c>
      <c r="BW225" s="94">
        <f t="shared" si="337"/>
        <v>0</v>
      </c>
      <c r="BX225" s="94">
        <f t="shared" si="338"/>
        <v>2.5447787918681808</v>
      </c>
      <c r="BY225" s="94">
        <f t="shared" si="339"/>
        <v>3.306359381830438</v>
      </c>
      <c r="BZ225" s="94">
        <f t="shared" si="340"/>
        <v>4.0679399717926978</v>
      </c>
      <c r="CA225" s="94">
        <f t="shared" si="341"/>
        <v>4.1965302445160173</v>
      </c>
      <c r="CB225" s="94">
        <f t="shared" si="342"/>
        <v>5.7525775260844112</v>
      </c>
      <c r="CC225" s="94">
        <f t="shared" si="343"/>
        <v>0</v>
      </c>
      <c r="CD225" s="94">
        <f t="shared" si="344"/>
        <v>2.2489991917081262</v>
      </c>
      <c r="CE225" s="94">
        <f t="shared" si="345"/>
        <v>2.573221485569086</v>
      </c>
      <c r="CF225" s="94">
        <f t="shared" si="346"/>
        <v>2.8974437794300463</v>
      </c>
      <c r="CG225" s="94">
        <f t="shared" si="347"/>
        <v>3.3862186531571865</v>
      </c>
      <c r="CH225" s="94">
        <f t="shared" si="348"/>
        <v>4.4385250771026001</v>
      </c>
      <c r="CI225" s="94">
        <f t="shared" si="349"/>
        <v>0</v>
      </c>
    </row>
    <row r="226" spans="1:87" x14ac:dyDescent="0.4">
      <c r="A226" s="86">
        <v>224</v>
      </c>
      <c r="B226" s="97" t="s">
        <v>272</v>
      </c>
      <c r="C226" s="98" t="s">
        <v>346</v>
      </c>
      <c r="D226" s="94">
        <f t="shared" si="270"/>
        <v>2.54</v>
      </c>
      <c r="E226" s="94">
        <f t="shared" si="271"/>
        <v>1.5957179556152998</v>
      </c>
      <c r="F226" s="94">
        <f t="shared" si="272"/>
        <v>2.2455307902444996</v>
      </c>
      <c r="G226" s="94">
        <f t="shared" si="273"/>
        <v>2.8953436248736999</v>
      </c>
      <c r="H226" s="90">
        <f t="shared" si="266"/>
        <v>2.8953436248736999</v>
      </c>
      <c r="I226" s="94">
        <f t="shared" si="274"/>
        <v>3.5453522963694</v>
      </c>
      <c r="J226" s="94">
        <f t="shared" si="275"/>
        <v>0</v>
      </c>
      <c r="K226" s="94">
        <f t="shared" si="276"/>
        <v>1.5708988967341997</v>
      </c>
      <c r="L226" s="94">
        <f t="shared" si="277"/>
        <v>2.0410248784540999</v>
      </c>
      <c r="M226" s="94">
        <f t="shared" si="278"/>
        <v>2.5111508601739998</v>
      </c>
      <c r="N226" s="94">
        <f t="shared" si="279"/>
        <v>2.5905170142708998</v>
      </c>
      <c r="O226" s="94">
        <f t="shared" si="280"/>
        <v>3.5510707328711999</v>
      </c>
      <c r="P226" s="94">
        <f t="shared" si="281"/>
        <v>0</v>
      </c>
      <c r="Q226" s="94">
        <f t="shared" si="282"/>
        <v>1.5572425392435996</v>
      </c>
      <c r="R226" s="94">
        <f t="shared" si="283"/>
        <v>1.6255112709054997</v>
      </c>
      <c r="S226" s="94">
        <f t="shared" si="284"/>
        <v>1.8303174658912003</v>
      </c>
      <c r="T226" s="94">
        <f t="shared" si="285"/>
        <v>2.1390869254061999</v>
      </c>
      <c r="U226" s="94">
        <f t="shared" si="286"/>
        <v>2.8038355850537995</v>
      </c>
      <c r="V226" s="94">
        <f t="shared" si="287"/>
        <v>0</v>
      </c>
      <c r="W226" s="94">
        <f t="shared" si="288"/>
        <v>1.4093595934538998</v>
      </c>
      <c r="X226" s="94">
        <f t="shared" si="289"/>
        <v>1.9832791144187996</v>
      </c>
      <c r="Y226" s="94">
        <f t="shared" si="290"/>
        <v>2.5571986353836995</v>
      </c>
      <c r="Z226" s="90">
        <f t="shared" si="267"/>
        <v>2.5571986353836995</v>
      </c>
      <c r="AA226" s="94">
        <f t="shared" si="291"/>
        <v>3.1313009374239997</v>
      </c>
      <c r="AB226" s="94">
        <f t="shared" si="292"/>
        <v>0</v>
      </c>
      <c r="AC226" s="94">
        <f t="shared" si="293"/>
        <v>1.3608442737262998</v>
      </c>
      <c r="AD226" s="94">
        <f t="shared" si="294"/>
        <v>1.7681066212996999</v>
      </c>
      <c r="AE226" s="94">
        <f t="shared" si="295"/>
        <v>2.1753689688731002</v>
      </c>
      <c r="AF226" s="94">
        <f t="shared" si="296"/>
        <v>2.2441338205968</v>
      </c>
      <c r="AG226" s="94">
        <f t="shared" si="297"/>
        <v>3.0762446663552998</v>
      </c>
      <c r="AH226" s="94">
        <f t="shared" si="298"/>
        <v>0</v>
      </c>
      <c r="AI226" s="94">
        <f t="shared" si="299"/>
        <v>1.2026733645498</v>
      </c>
      <c r="AJ226" s="94">
        <f t="shared" si="300"/>
        <v>1.3760542703577998</v>
      </c>
      <c r="AK226" s="94">
        <f t="shared" si="301"/>
        <v>1.5494351761657996</v>
      </c>
      <c r="AL226" s="94">
        <f t="shared" si="302"/>
        <v>1.8108121139878002</v>
      </c>
      <c r="AM226" s="94">
        <f t="shared" si="303"/>
        <v>2.3735428219799997</v>
      </c>
      <c r="AN226" s="94">
        <f t="shared" si="304"/>
        <v>0</v>
      </c>
      <c r="AO226" s="94">
        <f t="shared" si="305"/>
        <v>0.45</v>
      </c>
      <c r="AP226" s="94">
        <f t="shared" si="306"/>
        <v>3.5956954268509995</v>
      </c>
      <c r="AQ226" s="94">
        <f t="shared" si="307"/>
        <v>3.9165676047156999</v>
      </c>
      <c r="AR226" s="94">
        <f t="shared" si="308"/>
        <v>0</v>
      </c>
      <c r="AS226" s="94">
        <f t="shared" si="309"/>
        <v>2.6744657510438996</v>
      </c>
      <c r="AT226" s="94">
        <f t="shared" si="310"/>
        <v>2.8853951120555008</v>
      </c>
      <c r="AU226" s="94">
        <f t="shared" si="311"/>
        <v>0</v>
      </c>
      <c r="AV226" s="94">
        <f t="shared" si="312"/>
        <v>2.9568886241190997</v>
      </c>
      <c r="AW226" s="94">
        <f t="shared" si="313"/>
        <v>2.9963693364055</v>
      </c>
      <c r="AX226" s="94">
        <f t="shared" si="314"/>
        <v>0</v>
      </c>
      <c r="AY226" s="94">
        <f t="shared" si="315"/>
        <v>0</v>
      </c>
      <c r="AZ226" s="94">
        <f t="shared" si="316"/>
        <v>2.983992577000611</v>
      </c>
      <c r="BA226" s="94">
        <f t="shared" si="317"/>
        <v>4.1991425777572147</v>
      </c>
      <c r="BB226" s="94">
        <f t="shared" si="318"/>
        <v>5.4142925785138196</v>
      </c>
      <c r="BC226" s="90">
        <f t="shared" si="268"/>
        <v>5.4142925785138196</v>
      </c>
      <c r="BD226" s="94">
        <f t="shared" si="319"/>
        <v>6.6298087942107777</v>
      </c>
      <c r="BE226" s="94">
        <f t="shared" si="320"/>
        <v>0</v>
      </c>
      <c r="BF226" s="94">
        <f t="shared" si="321"/>
        <v>2.9375809368929535</v>
      </c>
      <c r="BG226" s="94">
        <f t="shared" si="322"/>
        <v>3.8167165227091671</v>
      </c>
      <c r="BH226" s="94">
        <f t="shared" si="323"/>
        <v>4.6958521085253793</v>
      </c>
      <c r="BI226" s="94">
        <f t="shared" si="324"/>
        <v>4.8442668166865834</v>
      </c>
      <c r="BJ226" s="94">
        <f t="shared" si="325"/>
        <v>6.6405022704691445</v>
      </c>
      <c r="BK226" s="94">
        <f t="shared" si="326"/>
        <v>0</v>
      </c>
      <c r="BL226" s="94">
        <f t="shared" si="327"/>
        <v>2.9120435483855314</v>
      </c>
      <c r="BM226" s="94">
        <f t="shared" si="328"/>
        <v>3.0397060765932848</v>
      </c>
      <c r="BN226" s="94">
        <f t="shared" si="329"/>
        <v>3.4226936612165448</v>
      </c>
      <c r="BO226" s="94">
        <f t="shared" si="330"/>
        <v>4.0000925505095939</v>
      </c>
      <c r="BP226" s="94">
        <f t="shared" si="331"/>
        <v>5.243172544050605</v>
      </c>
      <c r="BQ226" s="94">
        <f t="shared" si="332"/>
        <v>0</v>
      </c>
      <c r="BR226" s="94">
        <f t="shared" si="333"/>
        <v>2.6355024397587923</v>
      </c>
      <c r="BS226" s="94">
        <f t="shared" si="334"/>
        <v>3.7087319439631559</v>
      </c>
      <c r="BT226" s="94">
        <f t="shared" si="335"/>
        <v>4.781961448167519</v>
      </c>
      <c r="BU226" s="90">
        <f t="shared" si="269"/>
        <v>4.781961448167519</v>
      </c>
      <c r="BV226" s="94">
        <f t="shared" si="336"/>
        <v>5.8555327529828807</v>
      </c>
      <c r="BW226" s="94">
        <f t="shared" si="337"/>
        <v>0</v>
      </c>
      <c r="BX226" s="94">
        <f t="shared" si="338"/>
        <v>2.5447787918681808</v>
      </c>
      <c r="BY226" s="94">
        <f t="shared" si="339"/>
        <v>3.306359381830438</v>
      </c>
      <c r="BZ226" s="94">
        <f t="shared" si="340"/>
        <v>4.0679399717926978</v>
      </c>
      <c r="CA226" s="94">
        <f t="shared" si="341"/>
        <v>4.1965302445160173</v>
      </c>
      <c r="CB226" s="94">
        <f t="shared" si="342"/>
        <v>5.7525775260844112</v>
      </c>
      <c r="CC226" s="94">
        <f t="shared" si="343"/>
        <v>0</v>
      </c>
      <c r="CD226" s="94">
        <f t="shared" si="344"/>
        <v>2.2489991917081262</v>
      </c>
      <c r="CE226" s="94">
        <f t="shared" si="345"/>
        <v>2.573221485569086</v>
      </c>
      <c r="CF226" s="94">
        <f t="shared" si="346"/>
        <v>2.8974437794300463</v>
      </c>
      <c r="CG226" s="94">
        <f t="shared" si="347"/>
        <v>3.3862186531571865</v>
      </c>
      <c r="CH226" s="94">
        <f t="shared" si="348"/>
        <v>4.4385250771026001</v>
      </c>
      <c r="CI226" s="94">
        <f t="shared" si="349"/>
        <v>0</v>
      </c>
    </row>
    <row r="227" spans="1:87" x14ac:dyDescent="0.4">
      <c r="A227" s="86">
        <v>225</v>
      </c>
      <c r="B227" s="97" t="s">
        <v>273</v>
      </c>
      <c r="C227" s="98" t="s">
        <v>346</v>
      </c>
      <c r="D227" s="94">
        <f t="shared" si="270"/>
        <v>2.54</v>
      </c>
      <c r="E227" s="94">
        <f t="shared" si="271"/>
        <v>1.5957179556152998</v>
      </c>
      <c r="F227" s="94">
        <f t="shared" si="272"/>
        <v>2.2455307902444996</v>
      </c>
      <c r="G227" s="94">
        <f t="shared" si="273"/>
        <v>2.8953436248736999</v>
      </c>
      <c r="H227" s="90">
        <f t="shared" si="266"/>
        <v>2.8953436248736999</v>
      </c>
      <c r="I227" s="94">
        <f t="shared" si="274"/>
        <v>3.5453522963694</v>
      </c>
      <c r="J227" s="94">
        <f t="shared" si="275"/>
        <v>0</v>
      </c>
      <c r="K227" s="94">
        <f t="shared" si="276"/>
        <v>1.5708988967341997</v>
      </c>
      <c r="L227" s="94">
        <f t="shared" si="277"/>
        <v>2.0410248784540999</v>
      </c>
      <c r="M227" s="94">
        <f t="shared" si="278"/>
        <v>2.5111508601739998</v>
      </c>
      <c r="N227" s="94">
        <f t="shared" si="279"/>
        <v>2.5905170142708998</v>
      </c>
      <c r="O227" s="94">
        <f t="shared" si="280"/>
        <v>3.5510707328711999</v>
      </c>
      <c r="P227" s="94">
        <f t="shared" si="281"/>
        <v>0</v>
      </c>
      <c r="Q227" s="94">
        <f t="shared" si="282"/>
        <v>1.5572425392435996</v>
      </c>
      <c r="R227" s="94">
        <f t="shared" si="283"/>
        <v>1.6255112709054997</v>
      </c>
      <c r="S227" s="94">
        <f t="shared" si="284"/>
        <v>1.8303174658912003</v>
      </c>
      <c r="T227" s="94">
        <f t="shared" si="285"/>
        <v>2.1390869254061999</v>
      </c>
      <c r="U227" s="94">
        <f t="shared" si="286"/>
        <v>2.8038355850537995</v>
      </c>
      <c r="V227" s="94">
        <f t="shared" si="287"/>
        <v>0</v>
      </c>
      <c r="W227" s="94">
        <f t="shared" si="288"/>
        <v>1.4093595934538998</v>
      </c>
      <c r="X227" s="94">
        <f t="shared" si="289"/>
        <v>1.9832791144187996</v>
      </c>
      <c r="Y227" s="94">
        <f t="shared" si="290"/>
        <v>2.5571986353836995</v>
      </c>
      <c r="Z227" s="90">
        <f t="shared" si="267"/>
        <v>2.5571986353836995</v>
      </c>
      <c r="AA227" s="94">
        <f t="shared" si="291"/>
        <v>3.1313009374239997</v>
      </c>
      <c r="AB227" s="94">
        <f t="shared" si="292"/>
        <v>0</v>
      </c>
      <c r="AC227" s="94">
        <f t="shared" si="293"/>
        <v>1.3608442737262998</v>
      </c>
      <c r="AD227" s="94">
        <f t="shared" si="294"/>
        <v>1.7681066212996999</v>
      </c>
      <c r="AE227" s="94">
        <f t="shared" si="295"/>
        <v>2.1753689688731002</v>
      </c>
      <c r="AF227" s="94">
        <f t="shared" si="296"/>
        <v>2.2441338205968</v>
      </c>
      <c r="AG227" s="94">
        <f t="shared" si="297"/>
        <v>3.0762446663552998</v>
      </c>
      <c r="AH227" s="94">
        <f t="shared" si="298"/>
        <v>0</v>
      </c>
      <c r="AI227" s="94">
        <f t="shared" si="299"/>
        <v>1.2026733645498</v>
      </c>
      <c r="AJ227" s="94">
        <f t="shared" si="300"/>
        <v>1.3760542703577998</v>
      </c>
      <c r="AK227" s="94">
        <f t="shared" si="301"/>
        <v>1.5494351761657996</v>
      </c>
      <c r="AL227" s="94">
        <f t="shared" si="302"/>
        <v>1.8108121139878002</v>
      </c>
      <c r="AM227" s="94">
        <f t="shared" si="303"/>
        <v>2.3735428219799997</v>
      </c>
      <c r="AN227" s="94">
        <f t="shared" si="304"/>
        <v>0</v>
      </c>
      <c r="AO227" s="94">
        <f t="shared" si="305"/>
        <v>0.45</v>
      </c>
      <c r="AP227" s="94">
        <f t="shared" si="306"/>
        <v>3.5956954268509995</v>
      </c>
      <c r="AQ227" s="94">
        <f t="shared" si="307"/>
        <v>3.9165676047156999</v>
      </c>
      <c r="AR227" s="94">
        <f t="shared" si="308"/>
        <v>0</v>
      </c>
      <c r="AS227" s="94">
        <f t="shared" si="309"/>
        <v>2.6744657510438996</v>
      </c>
      <c r="AT227" s="94">
        <f t="shared" si="310"/>
        <v>2.8853951120555008</v>
      </c>
      <c r="AU227" s="94">
        <f t="shared" si="311"/>
        <v>0</v>
      </c>
      <c r="AV227" s="94">
        <f t="shared" si="312"/>
        <v>2.9568886241190997</v>
      </c>
      <c r="AW227" s="94">
        <f t="shared" si="313"/>
        <v>2.9963693364055</v>
      </c>
      <c r="AX227" s="94">
        <f t="shared" si="314"/>
        <v>0</v>
      </c>
      <c r="AY227" s="94">
        <f t="shared" si="315"/>
        <v>0</v>
      </c>
      <c r="AZ227" s="94">
        <f t="shared" si="316"/>
        <v>2.983992577000611</v>
      </c>
      <c r="BA227" s="94">
        <f t="shared" si="317"/>
        <v>4.1991425777572147</v>
      </c>
      <c r="BB227" s="94">
        <f t="shared" si="318"/>
        <v>5.4142925785138196</v>
      </c>
      <c r="BC227" s="90">
        <f t="shared" si="268"/>
        <v>5.4142925785138196</v>
      </c>
      <c r="BD227" s="94">
        <f t="shared" si="319"/>
        <v>6.6298087942107777</v>
      </c>
      <c r="BE227" s="94">
        <f t="shared" si="320"/>
        <v>0</v>
      </c>
      <c r="BF227" s="94">
        <f t="shared" si="321"/>
        <v>2.9375809368929535</v>
      </c>
      <c r="BG227" s="94">
        <f t="shared" si="322"/>
        <v>3.8167165227091671</v>
      </c>
      <c r="BH227" s="94">
        <f t="shared" si="323"/>
        <v>4.6958521085253793</v>
      </c>
      <c r="BI227" s="94">
        <f t="shared" si="324"/>
        <v>4.8442668166865834</v>
      </c>
      <c r="BJ227" s="94">
        <f t="shared" si="325"/>
        <v>6.6405022704691445</v>
      </c>
      <c r="BK227" s="94">
        <f t="shared" si="326"/>
        <v>0</v>
      </c>
      <c r="BL227" s="94">
        <f t="shared" si="327"/>
        <v>2.9120435483855314</v>
      </c>
      <c r="BM227" s="94">
        <f t="shared" si="328"/>
        <v>3.0397060765932848</v>
      </c>
      <c r="BN227" s="94">
        <f t="shared" si="329"/>
        <v>3.4226936612165448</v>
      </c>
      <c r="BO227" s="94">
        <f t="shared" si="330"/>
        <v>4.0000925505095939</v>
      </c>
      <c r="BP227" s="94">
        <f t="shared" si="331"/>
        <v>5.243172544050605</v>
      </c>
      <c r="BQ227" s="94">
        <f t="shared" si="332"/>
        <v>0</v>
      </c>
      <c r="BR227" s="94">
        <f t="shared" si="333"/>
        <v>2.6355024397587923</v>
      </c>
      <c r="BS227" s="94">
        <f t="shared" si="334"/>
        <v>3.7087319439631559</v>
      </c>
      <c r="BT227" s="94">
        <f t="shared" si="335"/>
        <v>4.781961448167519</v>
      </c>
      <c r="BU227" s="90">
        <f t="shared" si="269"/>
        <v>4.781961448167519</v>
      </c>
      <c r="BV227" s="94">
        <f t="shared" si="336"/>
        <v>5.8555327529828807</v>
      </c>
      <c r="BW227" s="94">
        <f t="shared" si="337"/>
        <v>0</v>
      </c>
      <c r="BX227" s="94">
        <f t="shared" si="338"/>
        <v>2.5447787918681808</v>
      </c>
      <c r="BY227" s="94">
        <f t="shared" si="339"/>
        <v>3.306359381830438</v>
      </c>
      <c r="BZ227" s="94">
        <f t="shared" si="340"/>
        <v>4.0679399717926978</v>
      </c>
      <c r="CA227" s="94">
        <f t="shared" si="341"/>
        <v>4.1965302445160173</v>
      </c>
      <c r="CB227" s="94">
        <f t="shared" si="342"/>
        <v>5.7525775260844112</v>
      </c>
      <c r="CC227" s="94">
        <f t="shared" si="343"/>
        <v>0</v>
      </c>
      <c r="CD227" s="94">
        <f t="shared" si="344"/>
        <v>2.2489991917081262</v>
      </c>
      <c r="CE227" s="94">
        <f t="shared" si="345"/>
        <v>2.573221485569086</v>
      </c>
      <c r="CF227" s="94">
        <f t="shared" si="346"/>
        <v>2.8974437794300463</v>
      </c>
      <c r="CG227" s="94">
        <f t="shared" si="347"/>
        <v>3.3862186531571865</v>
      </c>
      <c r="CH227" s="94">
        <f t="shared" si="348"/>
        <v>4.4385250771026001</v>
      </c>
      <c r="CI227" s="94">
        <f t="shared" si="349"/>
        <v>0</v>
      </c>
    </row>
    <row r="228" spans="1:87" ht="42" x14ac:dyDescent="0.4">
      <c r="A228" s="86">
        <v>226</v>
      </c>
      <c r="B228" s="97" t="s">
        <v>274</v>
      </c>
      <c r="C228" s="98" t="s">
        <v>346</v>
      </c>
      <c r="D228" s="94">
        <f t="shared" si="270"/>
        <v>2.54</v>
      </c>
      <c r="E228" s="94">
        <f t="shared" si="271"/>
        <v>1.5957179556152998</v>
      </c>
      <c r="F228" s="94">
        <f t="shared" si="272"/>
        <v>2.2455307902444996</v>
      </c>
      <c r="G228" s="94">
        <f t="shared" si="273"/>
        <v>2.8953436248736999</v>
      </c>
      <c r="H228" s="90">
        <f t="shared" si="266"/>
        <v>2.8953436248736999</v>
      </c>
      <c r="I228" s="94">
        <f t="shared" si="274"/>
        <v>3.5453522963694</v>
      </c>
      <c r="J228" s="94">
        <f t="shared" si="275"/>
        <v>0</v>
      </c>
      <c r="K228" s="94">
        <f t="shared" si="276"/>
        <v>1.5708988967341997</v>
      </c>
      <c r="L228" s="94">
        <f t="shared" si="277"/>
        <v>2.0410248784540999</v>
      </c>
      <c r="M228" s="94">
        <f t="shared" si="278"/>
        <v>2.5111508601739998</v>
      </c>
      <c r="N228" s="94">
        <f t="shared" si="279"/>
        <v>2.5905170142708998</v>
      </c>
      <c r="O228" s="94">
        <f t="shared" si="280"/>
        <v>3.5510707328711999</v>
      </c>
      <c r="P228" s="94">
        <f t="shared" si="281"/>
        <v>0</v>
      </c>
      <c r="Q228" s="94">
        <f t="shared" si="282"/>
        <v>1.5572425392435996</v>
      </c>
      <c r="R228" s="94">
        <f t="shared" si="283"/>
        <v>1.6255112709054997</v>
      </c>
      <c r="S228" s="94">
        <f t="shared" si="284"/>
        <v>1.8303174658912003</v>
      </c>
      <c r="T228" s="94">
        <f t="shared" si="285"/>
        <v>2.1390869254061999</v>
      </c>
      <c r="U228" s="94">
        <f t="shared" si="286"/>
        <v>2.8038355850537995</v>
      </c>
      <c r="V228" s="94">
        <f t="shared" si="287"/>
        <v>0</v>
      </c>
      <c r="W228" s="94">
        <f t="shared" si="288"/>
        <v>1.4093595934538998</v>
      </c>
      <c r="X228" s="94">
        <f t="shared" si="289"/>
        <v>1.9832791144187996</v>
      </c>
      <c r="Y228" s="94">
        <f t="shared" si="290"/>
        <v>2.5571986353836995</v>
      </c>
      <c r="Z228" s="90">
        <f t="shared" si="267"/>
        <v>2.5571986353836995</v>
      </c>
      <c r="AA228" s="94">
        <f t="shared" si="291"/>
        <v>3.1313009374239997</v>
      </c>
      <c r="AB228" s="94">
        <f t="shared" si="292"/>
        <v>0</v>
      </c>
      <c r="AC228" s="94">
        <f t="shared" si="293"/>
        <v>1.3608442737262998</v>
      </c>
      <c r="AD228" s="94">
        <f t="shared" si="294"/>
        <v>1.7681066212996999</v>
      </c>
      <c r="AE228" s="94">
        <f t="shared" si="295"/>
        <v>2.1753689688731002</v>
      </c>
      <c r="AF228" s="94">
        <f t="shared" si="296"/>
        <v>2.2441338205968</v>
      </c>
      <c r="AG228" s="94">
        <f t="shared" si="297"/>
        <v>3.0762446663552998</v>
      </c>
      <c r="AH228" s="94">
        <f t="shared" si="298"/>
        <v>0</v>
      </c>
      <c r="AI228" s="94">
        <f t="shared" si="299"/>
        <v>1.2026733645498</v>
      </c>
      <c r="AJ228" s="94">
        <f t="shared" si="300"/>
        <v>1.3760542703577998</v>
      </c>
      <c r="AK228" s="94">
        <f t="shared" si="301"/>
        <v>1.5494351761657996</v>
      </c>
      <c r="AL228" s="94">
        <f t="shared" si="302"/>
        <v>1.8108121139878002</v>
      </c>
      <c r="AM228" s="94">
        <f t="shared" si="303"/>
        <v>2.3735428219799997</v>
      </c>
      <c r="AN228" s="94">
        <f t="shared" si="304"/>
        <v>0</v>
      </c>
      <c r="AO228" s="94">
        <f t="shared" si="305"/>
        <v>0.45</v>
      </c>
      <c r="AP228" s="94">
        <f t="shared" si="306"/>
        <v>3.5956954268509995</v>
      </c>
      <c r="AQ228" s="94">
        <f t="shared" si="307"/>
        <v>3.9165676047156999</v>
      </c>
      <c r="AR228" s="94">
        <f t="shared" si="308"/>
        <v>0</v>
      </c>
      <c r="AS228" s="94">
        <f t="shared" si="309"/>
        <v>2.6744657510438996</v>
      </c>
      <c r="AT228" s="94">
        <f t="shared" si="310"/>
        <v>2.8853951120555008</v>
      </c>
      <c r="AU228" s="94">
        <f t="shared" si="311"/>
        <v>0</v>
      </c>
      <c r="AV228" s="94">
        <f t="shared" si="312"/>
        <v>2.9568886241190997</v>
      </c>
      <c r="AW228" s="94">
        <f t="shared" si="313"/>
        <v>2.9963693364055</v>
      </c>
      <c r="AX228" s="94">
        <f t="shared" si="314"/>
        <v>0</v>
      </c>
      <c r="AY228" s="94">
        <f t="shared" si="315"/>
        <v>0</v>
      </c>
      <c r="AZ228" s="94">
        <f t="shared" si="316"/>
        <v>2.983992577000611</v>
      </c>
      <c r="BA228" s="94">
        <f t="shared" si="317"/>
        <v>4.1991425777572147</v>
      </c>
      <c r="BB228" s="94">
        <f t="shared" si="318"/>
        <v>5.4142925785138196</v>
      </c>
      <c r="BC228" s="90">
        <f t="shared" si="268"/>
        <v>5.4142925785138196</v>
      </c>
      <c r="BD228" s="94">
        <f t="shared" si="319"/>
        <v>6.6298087942107777</v>
      </c>
      <c r="BE228" s="94">
        <f t="shared" si="320"/>
        <v>0</v>
      </c>
      <c r="BF228" s="94">
        <f t="shared" si="321"/>
        <v>2.9375809368929535</v>
      </c>
      <c r="BG228" s="94">
        <f t="shared" si="322"/>
        <v>3.8167165227091671</v>
      </c>
      <c r="BH228" s="94">
        <f t="shared" si="323"/>
        <v>4.6958521085253793</v>
      </c>
      <c r="BI228" s="94">
        <f t="shared" si="324"/>
        <v>4.8442668166865834</v>
      </c>
      <c r="BJ228" s="94">
        <f t="shared" si="325"/>
        <v>6.6405022704691445</v>
      </c>
      <c r="BK228" s="94">
        <f t="shared" si="326"/>
        <v>0</v>
      </c>
      <c r="BL228" s="94">
        <f t="shared" si="327"/>
        <v>2.9120435483855314</v>
      </c>
      <c r="BM228" s="94">
        <f t="shared" si="328"/>
        <v>3.0397060765932848</v>
      </c>
      <c r="BN228" s="94">
        <f t="shared" si="329"/>
        <v>3.4226936612165448</v>
      </c>
      <c r="BO228" s="94">
        <f t="shared" si="330"/>
        <v>4.0000925505095939</v>
      </c>
      <c r="BP228" s="94">
        <f t="shared" si="331"/>
        <v>5.243172544050605</v>
      </c>
      <c r="BQ228" s="94">
        <f t="shared" si="332"/>
        <v>0</v>
      </c>
      <c r="BR228" s="94">
        <f t="shared" si="333"/>
        <v>2.6355024397587923</v>
      </c>
      <c r="BS228" s="94">
        <f t="shared" si="334"/>
        <v>3.7087319439631559</v>
      </c>
      <c r="BT228" s="94">
        <f t="shared" si="335"/>
        <v>4.781961448167519</v>
      </c>
      <c r="BU228" s="90">
        <f t="shared" si="269"/>
        <v>4.781961448167519</v>
      </c>
      <c r="BV228" s="94">
        <f t="shared" si="336"/>
        <v>5.8555327529828807</v>
      </c>
      <c r="BW228" s="94">
        <f t="shared" si="337"/>
        <v>0</v>
      </c>
      <c r="BX228" s="94">
        <f t="shared" si="338"/>
        <v>2.5447787918681808</v>
      </c>
      <c r="BY228" s="94">
        <f t="shared" si="339"/>
        <v>3.306359381830438</v>
      </c>
      <c r="BZ228" s="94">
        <f t="shared" si="340"/>
        <v>4.0679399717926978</v>
      </c>
      <c r="CA228" s="94">
        <f t="shared" si="341"/>
        <v>4.1965302445160173</v>
      </c>
      <c r="CB228" s="94">
        <f t="shared" si="342"/>
        <v>5.7525775260844112</v>
      </c>
      <c r="CC228" s="94">
        <f t="shared" si="343"/>
        <v>0</v>
      </c>
      <c r="CD228" s="94">
        <f t="shared" si="344"/>
        <v>2.2489991917081262</v>
      </c>
      <c r="CE228" s="94">
        <f t="shared" si="345"/>
        <v>2.573221485569086</v>
      </c>
      <c r="CF228" s="94">
        <f t="shared" si="346"/>
        <v>2.8974437794300463</v>
      </c>
      <c r="CG228" s="94">
        <f t="shared" si="347"/>
        <v>3.3862186531571865</v>
      </c>
      <c r="CH228" s="94">
        <f t="shared" si="348"/>
        <v>4.4385250771026001</v>
      </c>
      <c r="CI228" s="94">
        <f t="shared" si="349"/>
        <v>0</v>
      </c>
    </row>
    <row r="229" spans="1:87" x14ac:dyDescent="0.4">
      <c r="A229" s="86">
        <v>227</v>
      </c>
      <c r="B229" s="97" t="s">
        <v>415</v>
      </c>
      <c r="C229" s="98" t="s">
        <v>346</v>
      </c>
      <c r="D229" s="94">
        <f t="shared" si="270"/>
        <v>2.54</v>
      </c>
      <c r="E229" s="94">
        <f t="shared" si="271"/>
        <v>1.5957179556152998</v>
      </c>
      <c r="F229" s="94">
        <f t="shared" si="272"/>
        <v>2.2455307902444996</v>
      </c>
      <c r="G229" s="94">
        <f t="shared" si="273"/>
        <v>2.8953436248736999</v>
      </c>
      <c r="H229" s="90">
        <f t="shared" si="266"/>
        <v>2.8953436248736999</v>
      </c>
      <c r="I229" s="94">
        <f t="shared" si="274"/>
        <v>3.5453522963694</v>
      </c>
      <c r="J229" s="94">
        <f t="shared" si="275"/>
        <v>0</v>
      </c>
      <c r="K229" s="94">
        <f t="shared" si="276"/>
        <v>1.5708988967341997</v>
      </c>
      <c r="L229" s="94">
        <f t="shared" si="277"/>
        <v>2.0410248784540999</v>
      </c>
      <c r="M229" s="94">
        <f t="shared" si="278"/>
        <v>2.5111508601739998</v>
      </c>
      <c r="N229" s="94">
        <f t="shared" si="279"/>
        <v>2.5905170142708998</v>
      </c>
      <c r="O229" s="94">
        <f t="shared" si="280"/>
        <v>3.5510707328711999</v>
      </c>
      <c r="P229" s="94">
        <f t="shared" si="281"/>
        <v>0</v>
      </c>
      <c r="Q229" s="94">
        <f t="shared" si="282"/>
        <v>1.5572425392435996</v>
      </c>
      <c r="R229" s="94">
        <f t="shared" si="283"/>
        <v>1.6255112709054997</v>
      </c>
      <c r="S229" s="94">
        <f t="shared" si="284"/>
        <v>1.8303174658912003</v>
      </c>
      <c r="T229" s="94">
        <f t="shared" si="285"/>
        <v>2.1390869254061999</v>
      </c>
      <c r="U229" s="94">
        <f t="shared" si="286"/>
        <v>2.8038355850537995</v>
      </c>
      <c r="V229" s="94">
        <f t="shared" si="287"/>
        <v>0</v>
      </c>
      <c r="W229" s="94">
        <f t="shared" si="288"/>
        <v>1.4093595934538998</v>
      </c>
      <c r="X229" s="94">
        <f t="shared" si="289"/>
        <v>1.9832791144187996</v>
      </c>
      <c r="Y229" s="94">
        <f t="shared" si="290"/>
        <v>2.5571986353836995</v>
      </c>
      <c r="Z229" s="90">
        <f t="shared" si="267"/>
        <v>2.5571986353836995</v>
      </c>
      <c r="AA229" s="94">
        <f t="shared" si="291"/>
        <v>3.1313009374239997</v>
      </c>
      <c r="AB229" s="94">
        <f t="shared" si="292"/>
        <v>0</v>
      </c>
      <c r="AC229" s="94">
        <f t="shared" si="293"/>
        <v>1.3608442737262998</v>
      </c>
      <c r="AD229" s="94">
        <f t="shared" si="294"/>
        <v>1.7681066212996999</v>
      </c>
      <c r="AE229" s="94">
        <f t="shared" si="295"/>
        <v>2.1753689688731002</v>
      </c>
      <c r="AF229" s="94">
        <f t="shared" si="296"/>
        <v>2.2441338205968</v>
      </c>
      <c r="AG229" s="94">
        <f t="shared" si="297"/>
        <v>3.0762446663552998</v>
      </c>
      <c r="AH229" s="94">
        <f t="shared" si="298"/>
        <v>0</v>
      </c>
      <c r="AI229" s="94">
        <f t="shared" si="299"/>
        <v>1.2026733645498</v>
      </c>
      <c r="AJ229" s="94">
        <f t="shared" si="300"/>
        <v>1.3760542703577998</v>
      </c>
      <c r="AK229" s="94">
        <f t="shared" si="301"/>
        <v>1.5494351761657996</v>
      </c>
      <c r="AL229" s="94">
        <f t="shared" si="302"/>
        <v>1.8108121139878002</v>
      </c>
      <c r="AM229" s="94">
        <f t="shared" si="303"/>
        <v>2.3735428219799997</v>
      </c>
      <c r="AN229" s="94">
        <f t="shared" si="304"/>
        <v>0</v>
      </c>
      <c r="AO229" s="94">
        <f t="shared" si="305"/>
        <v>0.45</v>
      </c>
      <c r="AP229" s="94">
        <f t="shared" si="306"/>
        <v>3.5956954268509995</v>
      </c>
      <c r="AQ229" s="94">
        <f t="shared" si="307"/>
        <v>3.9165676047156999</v>
      </c>
      <c r="AR229" s="94">
        <f t="shared" si="308"/>
        <v>0</v>
      </c>
      <c r="AS229" s="94">
        <f t="shared" si="309"/>
        <v>2.6744657510438996</v>
      </c>
      <c r="AT229" s="94">
        <f t="shared" si="310"/>
        <v>2.8853951120555008</v>
      </c>
      <c r="AU229" s="94">
        <f t="shared" si="311"/>
        <v>0</v>
      </c>
      <c r="AV229" s="94">
        <f t="shared" si="312"/>
        <v>2.9568886241190997</v>
      </c>
      <c r="AW229" s="94">
        <f t="shared" si="313"/>
        <v>2.9963693364055</v>
      </c>
      <c r="AX229" s="94">
        <f t="shared" si="314"/>
        <v>0</v>
      </c>
      <c r="AY229" s="94">
        <f t="shared" si="315"/>
        <v>0</v>
      </c>
      <c r="AZ229" s="94">
        <f t="shared" si="316"/>
        <v>2.983992577000611</v>
      </c>
      <c r="BA229" s="94">
        <f t="shared" si="317"/>
        <v>4.1991425777572147</v>
      </c>
      <c r="BB229" s="94">
        <f t="shared" si="318"/>
        <v>5.4142925785138196</v>
      </c>
      <c r="BC229" s="90">
        <f t="shared" si="268"/>
        <v>5.4142925785138196</v>
      </c>
      <c r="BD229" s="94">
        <f t="shared" si="319"/>
        <v>6.6298087942107777</v>
      </c>
      <c r="BE229" s="94">
        <f t="shared" si="320"/>
        <v>0</v>
      </c>
      <c r="BF229" s="94">
        <f t="shared" si="321"/>
        <v>2.9375809368929535</v>
      </c>
      <c r="BG229" s="94">
        <f t="shared" si="322"/>
        <v>3.8167165227091671</v>
      </c>
      <c r="BH229" s="94">
        <f t="shared" si="323"/>
        <v>4.6958521085253793</v>
      </c>
      <c r="BI229" s="94">
        <f t="shared" si="324"/>
        <v>4.8442668166865834</v>
      </c>
      <c r="BJ229" s="94">
        <f t="shared" si="325"/>
        <v>6.6405022704691445</v>
      </c>
      <c r="BK229" s="94">
        <f t="shared" si="326"/>
        <v>0</v>
      </c>
      <c r="BL229" s="94">
        <f t="shared" si="327"/>
        <v>2.9120435483855314</v>
      </c>
      <c r="BM229" s="94">
        <f t="shared" si="328"/>
        <v>3.0397060765932848</v>
      </c>
      <c r="BN229" s="94">
        <f t="shared" si="329"/>
        <v>3.4226936612165448</v>
      </c>
      <c r="BO229" s="94">
        <f t="shared" si="330"/>
        <v>4.0000925505095939</v>
      </c>
      <c r="BP229" s="94">
        <f t="shared" si="331"/>
        <v>5.243172544050605</v>
      </c>
      <c r="BQ229" s="94">
        <f t="shared" si="332"/>
        <v>0</v>
      </c>
      <c r="BR229" s="94">
        <f t="shared" si="333"/>
        <v>2.6355024397587923</v>
      </c>
      <c r="BS229" s="94">
        <f t="shared" si="334"/>
        <v>3.7087319439631559</v>
      </c>
      <c r="BT229" s="94">
        <f t="shared" si="335"/>
        <v>4.781961448167519</v>
      </c>
      <c r="BU229" s="90">
        <f t="shared" si="269"/>
        <v>4.781961448167519</v>
      </c>
      <c r="BV229" s="94">
        <f t="shared" si="336"/>
        <v>5.8555327529828807</v>
      </c>
      <c r="BW229" s="94">
        <f t="shared" si="337"/>
        <v>0</v>
      </c>
      <c r="BX229" s="94">
        <f t="shared" si="338"/>
        <v>2.5447787918681808</v>
      </c>
      <c r="BY229" s="94">
        <f t="shared" si="339"/>
        <v>3.306359381830438</v>
      </c>
      <c r="BZ229" s="94">
        <f t="shared" si="340"/>
        <v>4.0679399717926978</v>
      </c>
      <c r="CA229" s="94">
        <f t="shared" si="341"/>
        <v>4.1965302445160173</v>
      </c>
      <c r="CB229" s="94">
        <f t="shared" si="342"/>
        <v>5.7525775260844112</v>
      </c>
      <c r="CC229" s="94">
        <f t="shared" si="343"/>
        <v>0</v>
      </c>
      <c r="CD229" s="94">
        <f t="shared" si="344"/>
        <v>2.2489991917081262</v>
      </c>
      <c r="CE229" s="94">
        <f t="shared" si="345"/>
        <v>2.573221485569086</v>
      </c>
      <c r="CF229" s="94">
        <f t="shared" si="346"/>
        <v>2.8974437794300463</v>
      </c>
      <c r="CG229" s="94">
        <f t="shared" si="347"/>
        <v>3.3862186531571865</v>
      </c>
      <c r="CH229" s="94">
        <f t="shared" si="348"/>
        <v>4.4385250771026001</v>
      </c>
      <c r="CI229" s="94">
        <f t="shared" si="349"/>
        <v>0</v>
      </c>
    </row>
    <row r="230" spans="1:87" x14ac:dyDescent="0.4">
      <c r="A230" s="86">
        <v>228</v>
      </c>
      <c r="B230" s="97" t="s">
        <v>416</v>
      </c>
      <c r="C230" s="98" t="s">
        <v>346</v>
      </c>
      <c r="D230" s="94">
        <f t="shared" si="270"/>
        <v>2.54</v>
      </c>
      <c r="E230" s="94">
        <f t="shared" si="271"/>
        <v>1.5957179556152998</v>
      </c>
      <c r="F230" s="94">
        <f t="shared" si="272"/>
        <v>2.2455307902444996</v>
      </c>
      <c r="G230" s="94">
        <f t="shared" si="273"/>
        <v>2.8953436248736999</v>
      </c>
      <c r="H230" s="90">
        <f t="shared" si="266"/>
        <v>2.8953436248736999</v>
      </c>
      <c r="I230" s="94">
        <f t="shared" si="274"/>
        <v>3.5453522963694</v>
      </c>
      <c r="J230" s="94">
        <f t="shared" si="275"/>
        <v>0</v>
      </c>
      <c r="K230" s="94">
        <f t="shared" si="276"/>
        <v>1.5708988967341997</v>
      </c>
      <c r="L230" s="94">
        <f t="shared" si="277"/>
        <v>2.0410248784540999</v>
      </c>
      <c r="M230" s="94">
        <f t="shared" si="278"/>
        <v>2.5111508601739998</v>
      </c>
      <c r="N230" s="94">
        <f t="shared" si="279"/>
        <v>2.5905170142708998</v>
      </c>
      <c r="O230" s="94">
        <f t="shared" si="280"/>
        <v>3.5510707328711999</v>
      </c>
      <c r="P230" s="94">
        <f t="shared" si="281"/>
        <v>0</v>
      </c>
      <c r="Q230" s="94">
        <f t="shared" si="282"/>
        <v>1.5572425392435996</v>
      </c>
      <c r="R230" s="94">
        <f t="shared" si="283"/>
        <v>1.6255112709054997</v>
      </c>
      <c r="S230" s="94">
        <f t="shared" si="284"/>
        <v>1.8303174658912003</v>
      </c>
      <c r="T230" s="94">
        <f t="shared" si="285"/>
        <v>2.1390869254061999</v>
      </c>
      <c r="U230" s="94">
        <f t="shared" si="286"/>
        <v>2.8038355850537995</v>
      </c>
      <c r="V230" s="94">
        <f t="shared" si="287"/>
        <v>0</v>
      </c>
      <c r="W230" s="94">
        <f t="shared" si="288"/>
        <v>1.4093595934538998</v>
      </c>
      <c r="X230" s="94">
        <f t="shared" si="289"/>
        <v>1.9832791144187996</v>
      </c>
      <c r="Y230" s="94">
        <f t="shared" si="290"/>
        <v>2.5571986353836995</v>
      </c>
      <c r="Z230" s="90">
        <f t="shared" si="267"/>
        <v>2.5571986353836995</v>
      </c>
      <c r="AA230" s="94">
        <f t="shared" si="291"/>
        <v>3.1313009374239997</v>
      </c>
      <c r="AB230" s="94">
        <f t="shared" si="292"/>
        <v>0</v>
      </c>
      <c r="AC230" s="94">
        <f t="shared" si="293"/>
        <v>1.3608442737262998</v>
      </c>
      <c r="AD230" s="94">
        <f t="shared" si="294"/>
        <v>1.7681066212996999</v>
      </c>
      <c r="AE230" s="94">
        <f t="shared" si="295"/>
        <v>2.1753689688731002</v>
      </c>
      <c r="AF230" s="94">
        <f t="shared" si="296"/>
        <v>2.2441338205968</v>
      </c>
      <c r="AG230" s="94">
        <f t="shared" si="297"/>
        <v>3.0762446663552998</v>
      </c>
      <c r="AH230" s="94">
        <f t="shared" si="298"/>
        <v>0</v>
      </c>
      <c r="AI230" s="94">
        <f t="shared" si="299"/>
        <v>1.2026733645498</v>
      </c>
      <c r="AJ230" s="94">
        <f t="shared" si="300"/>
        <v>1.3760542703577998</v>
      </c>
      <c r="AK230" s="94">
        <f t="shared" si="301"/>
        <v>1.5494351761657996</v>
      </c>
      <c r="AL230" s="94">
        <f t="shared" si="302"/>
        <v>1.8108121139878002</v>
      </c>
      <c r="AM230" s="94">
        <f t="shared" si="303"/>
        <v>2.3735428219799997</v>
      </c>
      <c r="AN230" s="94">
        <f t="shared" si="304"/>
        <v>0</v>
      </c>
      <c r="AO230" s="94">
        <f t="shared" si="305"/>
        <v>0.45</v>
      </c>
      <c r="AP230" s="94">
        <f t="shared" si="306"/>
        <v>3.5956954268509995</v>
      </c>
      <c r="AQ230" s="94">
        <f t="shared" si="307"/>
        <v>3.9165676047156999</v>
      </c>
      <c r="AR230" s="94">
        <f t="shared" si="308"/>
        <v>0</v>
      </c>
      <c r="AS230" s="94">
        <f t="shared" si="309"/>
        <v>2.6744657510438996</v>
      </c>
      <c r="AT230" s="94">
        <f t="shared" si="310"/>
        <v>2.8853951120555008</v>
      </c>
      <c r="AU230" s="94">
        <f t="shared" si="311"/>
        <v>0</v>
      </c>
      <c r="AV230" s="94">
        <f t="shared" si="312"/>
        <v>2.9568886241190997</v>
      </c>
      <c r="AW230" s="94">
        <f t="shared" si="313"/>
        <v>2.9963693364055</v>
      </c>
      <c r="AX230" s="94">
        <f t="shared" si="314"/>
        <v>0</v>
      </c>
      <c r="AY230" s="94">
        <f t="shared" si="315"/>
        <v>0</v>
      </c>
      <c r="AZ230" s="94">
        <f t="shared" si="316"/>
        <v>2.983992577000611</v>
      </c>
      <c r="BA230" s="94">
        <f t="shared" si="317"/>
        <v>4.1991425777572147</v>
      </c>
      <c r="BB230" s="94">
        <f t="shared" si="318"/>
        <v>5.4142925785138196</v>
      </c>
      <c r="BC230" s="90">
        <f t="shared" si="268"/>
        <v>5.4142925785138196</v>
      </c>
      <c r="BD230" s="94">
        <f t="shared" si="319"/>
        <v>6.6298087942107777</v>
      </c>
      <c r="BE230" s="94">
        <f t="shared" si="320"/>
        <v>0</v>
      </c>
      <c r="BF230" s="94">
        <f t="shared" si="321"/>
        <v>2.9375809368929535</v>
      </c>
      <c r="BG230" s="94">
        <f t="shared" si="322"/>
        <v>3.8167165227091671</v>
      </c>
      <c r="BH230" s="94">
        <f t="shared" si="323"/>
        <v>4.6958521085253793</v>
      </c>
      <c r="BI230" s="94">
        <f t="shared" si="324"/>
        <v>4.8442668166865834</v>
      </c>
      <c r="BJ230" s="94">
        <f t="shared" si="325"/>
        <v>6.6405022704691445</v>
      </c>
      <c r="BK230" s="94">
        <f t="shared" si="326"/>
        <v>0</v>
      </c>
      <c r="BL230" s="94">
        <f t="shared" si="327"/>
        <v>2.9120435483855314</v>
      </c>
      <c r="BM230" s="94">
        <f t="shared" si="328"/>
        <v>3.0397060765932848</v>
      </c>
      <c r="BN230" s="94">
        <f t="shared" si="329"/>
        <v>3.4226936612165448</v>
      </c>
      <c r="BO230" s="94">
        <f t="shared" si="330"/>
        <v>4.0000925505095939</v>
      </c>
      <c r="BP230" s="94">
        <f t="shared" si="331"/>
        <v>5.243172544050605</v>
      </c>
      <c r="BQ230" s="94">
        <f t="shared" si="332"/>
        <v>0</v>
      </c>
      <c r="BR230" s="94">
        <f t="shared" si="333"/>
        <v>2.6355024397587923</v>
      </c>
      <c r="BS230" s="94">
        <f t="shared" si="334"/>
        <v>3.7087319439631559</v>
      </c>
      <c r="BT230" s="94">
        <f t="shared" si="335"/>
        <v>4.781961448167519</v>
      </c>
      <c r="BU230" s="90">
        <f t="shared" si="269"/>
        <v>4.781961448167519</v>
      </c>
      <c r="BV230" s="94">
        <f t="shared" si="336"/>
        <v>5.8555327529828807</v>
      </c>
      <c r="BW230" s="94">
        <f t="shared" si="337"/>
        <v>0</v>
      </c>
      <c r="BX230" s="94">
        <f t="shared" si="338"/>
        <v>2.5447787918681808</v>
      </c>
      <c r="BY230" s="94">
        <f t="shared" si="339"/>
        <v>3.306359381830438</v>
      </c>
      <c r="BZ230" s="94">
        <f t="shared" si="340"/>
        <v>4.0679399717926978</v>
      </c>
      <c r="CA230" s="94">
        <f t="shared" si="341"/>
        <v>4.1965302445160173</v>
      </c>
      <c r="CB230" s="94">
        <f t="shared" si="342"/>
        <v>5.7525775260844112</v>
      </c>
      <c r="CC230" s="94">
        <f t="shared" si="343"/>
        <v>0</v>
      </c>
      <c r="CD230" s="94">
        <f t="shared" si="344"/>
        <v>2.2489991917081262</v>
      </c>
      <c r="CE230" s="94">
        <f t="shared" si="345"/>
        <v>2.573221485569086</v>
      </c>
      <c r="CF230" s="94">
        <f t="shared" si="346"/>
        <v>2.8974437794300463</v>
      </c>
      <c r="CG230" s="94">
        <f t="shared" si="347"/>
        <v>3.3862186531571865</v>
      </c>
      <c r="CH230" s="94">
        <f t="shared" si="348"/>
        <v>4.4385250771026001</v>
      </c>
      <c r="CI230" s="94">
        <f t="shared" si="349"/>
        <v>0</v>
      </c>
    </row>
    <row r="231" spans="1:87" x14ac:dyDescent="0.4">
      <c r="A231" s="86">
        <v>229</v>
      </c>
      <c r="B231" s="97" t="s">
        <v>275</v>
      </c>
      <c r="C231" s="98" t="s">
        <v>346</v>
      </c>
      <c r="D231" s="94">
        <f t="shared" si="270"/>
        <v>2.54</v>
      </c>
      <c r="E231" s="94">
        <f t="shared" si="271"/>
        <v>1.5957179556152998</v>
      </c>
      <c r="F231" s="94">
        <f t="shared" si="272"/>
        <v>2.2455307902444996</v>
      </c>
      <c r="G231" s="94">
        <f t="shared" si="273"/>
        <v>2.8953436248736999</v>
      </c>
      <c r="H231" s="90">
        <f t="shared" si="266"/>
        <v>2.8953436248736999</v>
      </c>
      <c r="I231" s="94">
        <f t="shared" si="274"/>
        <v>3.5453522963694</v>
      </c>
      <c r="J231" s="94">
        <f t="shared" si="275"/>
        <v>0</v>
      </c>
      <c r="K231" s="94">
        <f t="shared" si="276"/>
        <v>1.5708988967341997</v>
      </c>
      <c r="L231" s="94">
        <f t="shared" si="277"/>
        <v>2.0410248784540999</v>
      </c>
      <c r="M231" s="94">
        <f t="shared" si="278"/>
        <v>2.5111508601739998</v>
      </c>
      <c r="N231" s="94">
        <f t="shared" si="279"/>
        <v>2.5905170142708998</v>
      </c>
      <c r="O231" s="94">
        <f t="shared" si="280"/>
        <v>3.5510707328711999</v>
      </c>
      <c r="P231" s="94">
        <f t="shared" si="281"/>
        <v>0</v>
      </c>
      <c r="Q231" s="94">
        <f t="shared" si="282"/>
        <v>1.5572425392435996</v>
      </c>
      <c r="R231" s="94">
        <f t="shared" si="283"/>
        <v>1.6255112709054997</v>
      </c>
      <c r="S231" s="94">
        <f t="shared" si="284"/>
        <v>1.8303174658912003</v>
      </c>
      <c r="T231" s="94">
        <f t="shared" si="285"/>
        <v>2.1390869254061999</v>
      </c>
      <c r="U231" s="94">
        <f t="shared" si="286"/>
        <v>2.8038355850537995</v>
      </c>
      <c r="V231" s="94">
        <f t="shared" si="287"/>
        <v>0</v>
      </c>
      <c r="W231" s="94">
        <f t="shared" si="288"/>
        <v>1.4093595934538998</v>
      </c>
      <c r="X231" s="94">
        <f t="shared" si="289"/>
        <v>1.9832791144187996</v>
      </c>
      <c r="Y231" s="94">
        <f t="shared" si="290"/>
        <v>2.5571986353836995</v>
      </c>
      <c r="Z231" s="90">
        <f t="shared" si="267"/>
        <v>2.5571986353836995</v>
      </c>
      <c r="AA231" s="94">
        <f t="shared" si="291"/>
        <v>3.1313009374239997</v>
      </c>
      <c r="AB231" s="94">
        <f t="shared" si="292"/>
        <v>0</v>
      </c>
      <c r="AC231" s="94">
        <f t="shared" si="293"/>
        <v>1.3608442737262998</v>
      </c>
      <c r="AD231" s="94">
        <f t="shared" si="294"/>
        <v>1.7681066212996999</v>
      </c>
      <c r="AE231" s="94">
        <f t="shared" si="295"/>
        <v>2.1753689688731002</v>
      </c>
      <c r="AF231" s="94">
        <f t="shared" si="296"/>
        <v>2.2441338205968</v>
      </c>
      <c r="AG231" s="94">
        <f t="shared" si="297"/>
        <v>3.0762446663552998</v>
      </c>
      <c r="AH231" s="94">
        <f t="shared" si="298"/>
        <v>0</v>
      </c>
      <c r="AI231" s="94">
        <f t="shared" si="299"/>
        <v>1.2026733645498</v>
      </c>
      <c r="AJ231" s="94">
        <f t="shared" si="300"/>
        <v>1.3760542703577998</v>
      </c>
      <c r="AK231" s="94">
        <f t="shared" si="301"/>
        <v>1.5494351761657996</v>
      </c>
      <c r="AL231" s="94">
        <f t="shared" si="302"/>
        <v>1.8108121139878002</v>
      </c>
      <c r="AM231" s="94">
        <f t="shared" si="303"/>
        <v>2.3735428219799997</v>
      </c>
      <c r="AN231" s="94">
        <f t="shared" si="304"/>
        <v>0</v>
      </c>
      <c r="AO231" s="94">
        <f t="shared" si="305"/>
        <v>0.45</v>
      </c>
      <c r="AP231" s="94">
        <f t="shared" si="306"/>
        <v>3.5956954268509995</v>
      </c>
      <c r="AQ231" s="94">
        <f t="shared" si="307"/>
        <v>3.9165676047156999</v>
      </c>
      <c r="AR231" s="94">
        <f t="shared" si="308"/>
        <v>0</v>
      </c>
      <c r="AS231" s="94">
        <f t="shared" si="309"/>
        <v>2.6744657510438996</v>
      </c>
      <c r="AT231" s="94">
        <f t="shared" si="310"/>
        <v>2.8853951120555008</v>
      </c>
      <c r="AU231" s="94">
        <f t="shared" si="311"/>
        <v>0</v>
      </c>
      <c r="AV231" s="94">
        <f t="shared" si="312"/>
        <v>2.9568886241190997</v>
      </c>
      <c r="AW231" s="94">
        <f t="shared" si="313"/>
        <v>2.9963693364055</v>
      </c>
      <c r="AX231" s="94">
        <f t="shared" si="314"/>
        <v>0</v>
      </c>
      <c r="AY231" s="94">
        <f t="shared" si="315"/>
        <v>0</v>
      </c>
      <c r="AZ231" s="94">
        <f t="shared" si="316"/>
        <v>2.983992577000611</v>
      </c>
      <c r="BA231" s="94">
        <f t="shared" si="317"/>
        <v>4.1991425777572147</v>
      </c>
      <c r="BB231" s="94">
        <f t="shared" si="318"/>
        <v>5.4142925785138196</v>
      </c>
      <c r="BC231" s="90">
        <f t="shared" si="268"/>
        <v>5.4142925785138196</v>
      </c>
      <c r="BD231" s="94">
        <f t="shared" si="319"/>
        <v>6.6298087942107777</v>
      </c>
      <c r="BE231" s="94">
        <f t="shared" si="320"/>
        <v>0</v>
      </c>
      <c r="BF231" s="94">
        <f t="shared" si="321"/>
        <v>2.9375809368929535</v>
      </c>
      <c r="BG231" s="94">
        <f t="shared" si="322"/>
        <v>3.8167165227091671</v>
      </c>
      <c r="BH231" s="94">
        <f t="shared" si="323"/>
        <v>4.6958521085253793</v>
      </c>
      <c r="BI231" s="94">
        <f t="shared" si="324"/>
        <v>4.8442668166865834</v>
      </c>
      <c r="BJ231" s="94">
        <f t="shared" si="325"/>
        <v>6.6405022704691445</v>
      </c>
      <c r="BK231" s="94">
        <f t="shared" si="326"/>
        <v>0</v>
      </c>
      <c r="BL231" s="94">
        <f t="shared" si="327"/>
        <v>2.9120435483855314</v>
      </c>
      <c r="BM231" s="94">
        <f t="shared" si="328"/>
        <v>3.0397060765932848</v>
      </c>
      <c r="BN231" s="94">
        <f t="shared" si="329"/>
        <v>3.4226936612165448</v>
      </c>
      <c r="BO231" s="94">
        <f t="shared" si="330"/>
        <v>4.0000925505095939</v>
      </c>
      <c r="BP231" s="94">
        <f t="shared" si="331"/>
        <v>5.243172544050605</v>
      </c>
      <c r="BQ231" s="94">
        <f t="shared" si="332"/>
        <v>0</v>
      </c>
      <c r="BR231" s="94">
        <f t="shared" si="333"/>
        <v>2.6355024397587923</v>
      </c>
      <c r="BS231" s="94">
        <f t="shared" si="334"/>
        <v>3.7087319439631559</v>
      </c>
      <c r="BT231" s="94">
        <f t="shared" si="335"/>
        <v>4.781961448167519</v>
      </c>
      <c r="BU231" s="90">
        <f t="shared" si="269"/>
        <v>4.781961448167519</v>
      </c>
      <c r="BV231" s="94">
        <f t="shared" si="336"/>
        <v>5.8555327529828807</v>
      </c>
      <c r="BW231" s="94">
        <f t="shared" si="337"/>
        <v>0</v>
      </c>
      <c r="BX231" s="94">
        <f t="shared" si="338"/>
        <v>2.5447787918681808</v>
      </c>
      <c r="BY231" s="94">
        <f t="shared" si="339"/>
        <v>3.306359381830438</v>
      </c>
      <c r="BZ231" s="94">
        <f t="shared" si="340"/>
        <v>4.0679399717926978</v>
      </c>
      <c r="CA231" s="94">
        <f t="shared" si="341"/>
        <v>4.1965302445160173</v>
      </c>
      <c r="CB231" s="94">
        <f t="shared" si="342"/>
        <v>5.7525775260844112</v>
      </c>
      <c r="CC231" s="94">
        <f t="shared" si="343"/>
        <v>0</v>
      </c>
      <c r="CD231" s="94">
        <f t="shared" si="344"/>
        <v>2.2489991917081262</v>
      </c>
      <c r="CE231" s="94">
        <f t="shared" si="345"/>
        <v>2.573221485569086</v>
      </c>
      <c r="CF231" s="94">
        <f t="shared" si="346"/>
        <v>2.8974437794300463</v>
      </c>
      <c r="CG231" s="94">
        <f t="shared" si="347"/>
        <v>3.3862186531571865</v>
      </c>
      <c r="CH231" s="94">
        <f t="shared" si="348"/>
        <v>4.4385250771026001</v>
      </c>
      <c r="CI231" s="94">
        <f t="shared" si="349"/>
        <v>0</v>
      </c>
    </row>
    <row r="232" spans="1:87" x14ac:dyDescent="0.4">
      <c r="A232" s="86">
        <v>230</v>
      </c>
      <c r="B232" s="97" t="s">
        <v>276</v>
      </c>
      <c r="C232" s="98" t="s">
        <v>346</v>
      </c>
      <c r="D232" s="94">
        <f t="shared" si="270"/>
        <v>2.54</v>
      </c>
      <c r="E232" s="94">
        <f t="shared" si="271"/>
        <v>1.5957179556152998</v>
      </c>
      <c r="F232" s="94">
        <f t="shared" si="272"/>
        <v>2.2455307902444996</v>
      </c>
      <c r="G232" s="94">
        <f t="shared" si="273"/>
        <v>2.8953436248736999</v>
      </c>
      <c r="H232" s="90">
        <f t="shared" si="266"/>
        <v>2.8953436248736999</v>
      </c>
      <c r="I232" s="94">
        <f t="shared" si="274"/>
        <v>3.5453522963694</v>
      </c>
      <c r="J232" s="94">
        <f t="shared" si="275"/>
        <v>0</v>
      </c>
      <c r="K232" s="94">
        <f t="shared" si="276"/>
        <v>1.5708988967341997</v>
      </c>
      <c r="L232" s="94">
        <f t="shared" si="277"/>
        <v>2.0410248784540999</v>
      </c>
      <c r="M232" s="94">
        <f t="shared" si="278"/>
        <v>2.5111508601739998</v>
      </c>
      <c r="N232" s="94">
        <f t="shared" si="279"/>
        <v>2.5905170142708998</v>
      </c>
      <c r="O232" s="94">
        <f t="shared" si="280"/>
        <v>3.5510707328711999</v>
      </c>
      <c r="P232" s="94">
        <f t="shared" si="281"/>
        <v>0</v>
      </c>
      <c r="Q232" s="94">
        <f t="shared" si="282"/>
        <v>1.5572425392435996</v>
      </c>
      <c r="R232" s="94">
        <f t="shared" si="283"/>
        <v>1.6255112709054997</v>
      </c>
      <c r="S232" s="94">
        <f t="shared" si="284"/>
        <v>1.8303174658912003</v>
      </c>
      <c r="T232" s="94">
        <f t="shared" si="285"/>
        <v>2.1390869254061999</v>
      </c>
      <c r="U232" s="94">
        <f t="shared" si="286"/>
        <v>2.8038355850537995</v>
      </c>
      <c r="V232" s="94">
        <f t="shared" si="287"/>
        <v>0</v>
      </c>
      <c r="W232" s="94">
        <f t="shared" si="288"/>
        <v>1.4093595934538998</v>
      </c>
      <c r="X232" s="94">
        <f t="shared" si="289"/>
        <v>1.9832791144187996</v>
      </c>
      <c r="Y232" s="94">
        <f t="shared" si="290"/>
        <v>2.5571986353836995</v>
      </c>
      <c r="Z232" s="90">
        <f t="shared" si="267"/>
        <v>2.5571986353836995</v>
      </c>
      <c r="AA232" s="94">
        <f t="shared" si="291"/>
        <v>3.1313009374239997</v>
      </c>
      <c r="AB232" s="94">
        <f t="shared" si="292"/>
        <v>0</v>
      </c>
      <c r="AC232" s="94">
        <f t="shared" si="293"/>
        <v>1.3608442737262998</v>
      </c>
      <c r="AD232" s="94">
        <f t="shared" si="294"/>
        <v>1.7681066212996999</v>
      </c>
      <c r="AE232" s="94">
        <f t="shared" si="295"/>
        <v>2.1753689688731002</v>
      </c>
      <c r="AF232" s="94">
        <f t="shared" si="296"/>
        <v>2.2441338205968</v>
      </c>
      <c r="AG232" s="94">
        <f t="shared" si="297"/>
        <v>3.0762446663552998</v>
      </c>
      <c r="AH232" s="94">
        <f t="shared" si="298"/>
        <v>0</v>
      </c>
      <c r="AI232" s="94">
        <f t="shared" si="299"/>
        <v>1.2026733645498</v>
      </c>
      <c r="AJ232" s="94">
        <f t="shared" si="300"/>
        <v>1.3760542703577998</v>
      </c>
      <c r="AK232" s="94">
        <f t="shared" si="301"/>
        <v>1.5494351761657996</v>
      </c>
      <c r="AL232" s="94">
        <f t="shared" si="302"/>
        <v>1.8108121139878002</v>
      </c>
      <c r="AM232" s="94">
        <f t="shared" si="303"/>
        <v>2.3735428219799997</v>
      </c>
      <c r="AN232" s="94">
        <f t="shared" si="304"/>
        <v>0</v>
      </c>
      <c r="AO232" s="94">
        <f t="shared" si="305"/>
        <v>0.45</v>
      </c>
      <c r="AP232" s="94">
        <f t="shared" si="306"/>
        <v>3.5956954268509995</v>
      </c>
      <c r="AQ232" s="94">
        <f t="shared" si="307"/>
        <v>3.9165676047156999</v>
      </c>
      <c r="AR232" s="94">
        <f t="shared" si="308"/>
        <v>0</v>
      </c>
      <c r="AS232" s="94">
        <f t="shared" si="309"/>
        <v>2.6744657510438996</v>
      </c>
      <c r="AT232" s="94">
        <f t="shared" si="310"/>
        <v>2.8853951120555008</v>
      </c>
      <c r="AU232" s="94">
        <f t="shared" si="311"/>
        <v>0</v>
      </c>
      <c r="AV232" s="94">
        <f t="shared" si="312"/>
        <v>2.9568886241190997</v>
      </c>
      <c r="AW232" s="94">
        <f t="shared" si="313"/>
        <v>2.9963693364055</v>
      </c>
      <c r="AX232" s="94">
        <f t="shared" si="314"/>
        <v>0</v>
      </c>
      <c r="AY232" s="94">
        <f t="shared" si="315"/>
        <v>0</v>
      </c>
      <c r="AZ232" s="94">
        <f t="shared" si="316"/>
        <v>2.983992577000611</v>
      </c>
      <c r="BA232" s="94">
        <f t="shared" si="317"/>
        <v>4.1991425777572147</v>
      </c>
      <c r="BB232" s="94">
        <f t="shared" si="318"/>
        <v>5.4142925785138196</v>
      </c>
      <c r="BC232" s="90">
        <f t="shared" si="268"/>
        <v>5.4142925785138196</v>
      </c>
      <c r="BD232" s="94">
        <f t="shared" si="319"/>
        <v>6.6298087942107777</v>
      </c>
      <c r="BE232" s="94">
        <f t="shared" si="320"/>
        <v>0</v>
      </c>
      <c r="BF232" s="94">
        <f t="shared" si="321"/>
        <v>2.9375809368929535</v>
      </c>
      <c r="BG232" s="94">
        <f t="shared" si="322"/>
        <v>3.8167165227091671</v>
      </c>
      <c r="BH232" s="94">
        <f t="shared" si="323"/>
        <v>4.6958521085253793</v>
      </c>
      <c r="BI232" s="94">
        <f t="shared" si="324"/>
        <v>4.8442668166865834</v>
      </c>
      <c r="BJ232" s="94">
        <f t="shared" si="325"/>
        <v>6.6405022704691445</v>
      </c>
      <c r="BK232" s="94">
        <f t="shared" si="326"/>
        <v>0</v>
      </c>
      <c r="BL232" s="94">
        <f t="shared" si="327"/>
        <v>2.9120435483855314</v>
      </c>
      <c r="BM232" s="94">
        <f t="shared" si="328"/>
        <v>3.0397060765932848</v>
      </c>
      <c r="BN232" s="94">
        <f t="shared" si="329"/>
        <v>3.4226936612165448</v>
      </c>
      <c r="BO232" s="94">
        <f t="shared" si="330"/>
        <v>4.0000925505095939</v>
      </c>
      <c r="BP232" s="94">
        <f t="shared" si="331"/>
        <v>5.243172544050605</v>
      </c>
      <c r="BQ232" s="94">
        <f t="shared" si="332"/>
        <v>0</v>
      </c>
      <c r="BR232" s="94">
        <f t="shared" si="333"/>
        <v>2.6355024397587923</v>
      </c>
      <c r="BS232" s="94">
        <f t="shared" si="334"/>
        <v>3.7087319439631559</v>
      </c>
      <c r="BT232" s="94">
        <f t="shared" si="335"/>
        <v>4.781961448167519</v>
      </c>
      <c r="BU232" s="90">
        <f t="shared" si="269"/>
        <v>4.781961448167519</v>
      </c>
      <c r="BV232" s="94">
        <f t="shared" si="336"/>
        <v>5.8555327529828807</v>
      </c>
      <c r="BW232" s="94">
        <f t="shared" si="337"/>
        <v>0</v>
      </c>
      <c r="BX232" s="94">
        <f t="shared" si="338"/>
        <v>2.5447787918681808</v>
      </c>
      <c r="BY232" s="94">
        <f t="shared" si="339"/>
        <v>3.306359381830438</v>
      </c>
      <c r="BZ232" s="94">
        <f t="shared" si="340"/>
        <v>4.0679399717926978</v>
      </c>
      <c r="CA232" s="94">
        <f t="shared" si="341"/>
        <v>4.1965302445160173</v>
      </c>
      <c r="CB232" s="94">
        <f t="shared" si="342"/>
        <v>5.7525775260844112</v>
      </c>
      <c r="CC232" s="94">
        <f t="shared" si="343"/>
        <v>0</v>
      </c>
      <c r="CD232" s="94">
        <f t="shared" si="344"/>
        <v>2.2489991917081262</v>
      </c>
      <c r="CE232" s="94">
        <f t="shared" si="345"/>
        <v>2.573221485569086</v>
      </c>
      <c r="CF232" s="94">
        <f t="shared" si="346"/>
        <v>2.8974437794300463</v>
      </c>
      <c r="CG232" s="94">
        <f t="shared" si="347"/>
        <v>3.3862186531571865</v>
      </c>
      <c r="CH232" s="94">
        <f t="shared" si="348"/>
        <v>4.4385250771026001</v>
      </c>
      <c r="CI232" s="94">
        <f t="shared" si="349"/>
        <v>0</v>
      </c>
    </row>
    <row r="233" spans="1:87" x14ac:dyDescent="0.4">
      <c r="A233" s="86">
        <v>231</v>
      </c>
      <c r="B233" s="97" t="s">
        <v>277</v>
      </c>
      <c r="C233" s="98" t="s">
        <v>346</v>
      </c>
      <c r="D233" s="94">
        <f t="shared" si="270"/>
        <v>2.54</v>
      </c>
      <c r="E233" s="94">
        <f t="shared" si="271"/>
        <v>1.5957179556152998</v>
      </c>
      <c r="F233" s="94">
        <f t="shared" si="272"/>
        <v>2.2455307902444996</v>
      </c>
      <c r="G233" s="94">
        <f t="shared" si="273"/>
        <v>2.8953436248736999</v>
      </c>
      <c r="H233" s="90">
        <f t="shared" si="266"/>
        <v>2.8953436248736999</v>
      </c>
      <c r="I233" s="94">
        <f t="shared" si="274"/>
        <v>3.5453522963694</v>
      </c>
      <c r="J233" s="94">
        <f t="shared" si="275"/>
        <v>0</v>
      </c>
      <c r="K233" s="94">
        <f t="shared" si="276"/>
        <v>1.5708988967341997</v>
      </c>
      <c r="L233" s="94">
        <f t="shared" si="277"/>
        <v>2.0410248784540999</v>
      </c>
      <c r="M233" s="94">
        <f t="shared" si="278"/>
        <v>2.5111508601739998</v>
      </c>
      <c r="N233" s="94">
        <f t="shared" si="279"/>
        <v>2.5905170142708998</v>
      </c>
      <c r="O233" s="94">
        <f t="shared" si="280"/>
        <v>3.5510707328711999</v>
      </c>
      <c r="P233" s="94">
        <f t="shared" si="281"/>
        <v>0</v>
      </c>
      <c r="Q233" s="94">
        <f t="shared" si="282"/>
        <v>1.5572425392435996</v>
      </c>
      <c r="R233" s="94">
        <f t="shared" si="283"/>
        <v>1.6255112709054997</v>
      </c>
      <c r="S233" s="94">
        <f t="shared" si="284"/>
        <v>1.8303174658912003</v>
      </c>
      <c r="T233" s="94">
        <f t="shared" si="285"/>
        <v>2.1390869254061999</v>
      </c>
      <c r="U233" s="94">
        <f t="shared" si="286"/>
        <v>2.8038355850537995</v>
      </c>
      <c r="V233" s="94">
        <f t="shared" si="287"/>
        <v>0</v>
      </c>
      <c r="W233" s="94">
        <f t="shared" si="288"/>
        <v>1.4093595934538998</v>
      </c>
      <c r="X233" s="94">
        <f t="shared" si="289"/>
        <v>1.9832791144187996</v>
      </c>
      <c r="Y233" s="94">
        <f t="shared" si="290"/>
        <v>2.5571986353836995</v>
      </c>
      <c r="Z233" s="90">
        <f t="shared" si="267"/>
        <v>2.5571986353836995</v>
      </c>
      <c r="AA233" s="94">
        <f t="shared" si="291"/>
        <v>3.1313009374239997</v>
      </c>
      <c r="AB233" s="94">
        <f t="shared" si="292"/>
        <v>0</v>
      </c>
      <c r="AC233" s="94">
        <f t="shared" si="293"/>
        <v>1.3608442737262998</v>
      </c>
      <c r="AD233" s="94">
        <f t="shared" si="294"/>
        <v>1.7681066212996999</v>
      </c>
      <c r="AE233" s="94">
        <f t="shared" si="295"/>
        <v>2.1753689688731002</v>
      </c>
      <c r="AF233" s="94">
        <f t="shared" si="296"/>
        <v>2.2441338205968</v>
      </c>
      <c r="AG233" s="94">
        <f t="shared" si="297"/>
        <v>3.0762446663552998</v>
      </c>
      <c r="AH233" s="94">
        <f t="shared" si="298"/>
        <v>0</v>
      </c>
      <c r="AI233" s="94">
        <f t="shared" si="299"/>
        <v>1.2026733645498</v>
      </c>
      <c r="AJ233" s="94">
        <f t="shared" si="300"/>
        <v>1.3760542703577998</v>
      </c>
      <c r="AK233" s="94">
        <f t="shared" si="301"/>
        <v>1.5494351761657996</v>
      </c>
      <c r="AL233" s="94">
        <f t="shared" si="302"/>
        <v>1.8108121139878002</v>
      </c>
      <c r="AM233" s="94">
        <f t="shared" si="303"/>
        <v>2.3735428219799997</v>
      </c>
      <c r="AN233" s="94">
        <f t="shared" si="304"/>
        <v>0</v>
      </c>
      <c r="AO233" s="94">
        <f t="shared" si="305"/>
        <v>0.45</v>
      </c>
      <c r="AP233" s="94">
        <f t="shared" si="306"/>
        <v>3.5956954268509995</v>
      </c>
      <c r="AQ233" s="94">
        <f t="shared" si="307"/>
        <v>3.9165676047156999</v>
      </c>
      <c r="AR233" s="94">
        <f t="shared" si="308"/>
        <v>0</v>
      </c>
      <c r="AS233" s="94">
        <f t="shared" si="309"/>
        <v>2.6744657510438996</v>
      </c>
      <c r="AT233" s="94">
        <f t="shared" si="310"/>
        <v>2.8853951120555008</v>
      </c>
      <c r="AU233" s="94">
        <f t="shared" si="311"/>
        <v>0</v>
      </c>
      <c r="AV233" s="94">
        <f t="shared" si="312"/>
        <v>2.9568886241190997</v>
      </c>
      <c r="AW233" s="94">
        <f t="shared" si="313"/>
        <v>2.9963693364055</v>
      </c>
      <c r="AX233" s="94">
        <f t="shared" si="314"/>
        <v>0</v>
      </c>
      <c r="AY233" s="94">
        <f t="shared" si="315"/>
        <v>0</v>
      </c>
      <c r="AZ233" s="94">
        <f t="shared" si="316"/>
        <v>2.983992577000611</v>
      </c>
      <c r="BA233" s="94">
        <f t="shared" si="317"/>
        <v>4.1991425777572147</v>
      </c>
      <c r="BB233" s="94">
        <f t="shared" si="318"/>
        <v>5.4142925785138196</v>
      </c>
      <c r="BC233" s="90">
        <f t="shared" si="268"/>
        <v>5.4142925785138196</v>
      </c>
      <c r="BD233" s="94">
        <f t="shared" si="319"/>
        <v>6.6298087942107777</v>
      </c>
      <c r="BE233" s="94">
        <f t="shared" si="320"/>
        <v>0</v>
      </c>
      <c r="BF233" s="94">
        <f t="shared" si="321"/>
        <v>2.9375809368929535</v>
      </c>
      <c r="BG233" s="94">
        <f t="shared" si="322"/>
        <v>3.8167165227091671</v>
      </c>
      <c r="BH233" s="94">
        <f t="shared" si="323"/>
        <v>4.6958521085253793</v>
      </c>
      <c r="BI233" s="94">
        <f t="shared" si="324"/>
        <v>4.8442668166865834</v>
      </c>
      <c r="BJ233" s="94">
        <f t="shared" si="325"/>
        <v>6.6405022704691445</v>
      </c>
      <c r="BK233" s="94">
        <f t="shared" si="326"/>
        <v>0</v>
      </c>
      <c r="BL233" s="94">
        <f t="shared" si="327"/>
        <v>2.9120435483855314</v>
      </c>
      <c r="BM233" s="94">
        <f t="shared" si="328"/>
        <v>3.0397060765932848</v>
      </c>
      <c r="BN233" s="94">
        <f t="shared" si="329"/>
        <v>3.4226936612165448</v>
      </c>
      <c r="BO233" s="94">
        <f t="shared" si="330"/>
        <v>4.0000925505095939</v>
      </c>
      <c r="BP233" s="94">
        <f t="shared" si="331"/>
        <v>5.243172544050605</v>
      </c>
      <c r="BQ233" s="94">
        <f t="shared" si="332"/>
        <v>0</v>
      </c>
      <c r="BR233" s="94">
        <f t="shared" si="333"/>
        <v>2.6355024397587923</v>
      </c>
      <c r="BS233" s="94">
        <f t="shared" si="334"/>
        <v>3.7087319439631559</v>
      </c>
      <c r="BT233" s="94">
        <f t="shared" si="335"/>
        <v>4.781961448167519</v>
      </c>
      <c r="BU233" s="90">
        <f t="shared" si="269"/>
        <v>4.781961448167519</v>
      </c>
      <c r="BV233" s="94">
        <f t="shared" si="336"/>
        <v>5.8555327529828807</v>
      </c>
      <c r="BW233" s="94">
        <f t="shared" si="337"/>
        <v>0</v>
      </c>
      <c r="BX233" s="94">
        <f t="shared" si="338"/>
        <v>2.5447787918681808</v>
      </c>
      <c r="BY233" s="94">
        <f t="shared" si="339"/>
        <v>3.306359381830438</v>
      </c>
      <c r="BZ233" s="94">
        <f t="shared" si="340"/>
        <v>4.0679399717926978</v>
      </c>
      <c r="CA233" s="94">
        <f t="shared" si="341"/>
        <v>4.1965302445160173</v>
      </c>
      <c r="CB233" s="94">
        <f t="shared" si="342"/>
        <v>5.7525775260844112</v>
      </c>
      <c r="CC233" s="94">
        <f t="shared" si="343"/>
        <v>0</v>
      </c>
      <c r="CD233" s="94">
        <f t="shared" si="344"/>
        <v>2.2489991917081262</v>
      </c>
      <c r="CE233" s="94">
        <f t="shared" si="345"/>
        <v>2.573221485569086</v>
      </c>
      <c r="CF233" s="94">
        <f t="shared" si="346"/>
        <v>2.8974437794300463</v>
      </c>
      <c r="CG233" s="94">
        <f t="shared" si="347"/>
        <v>3.3862186531571865</v>
      </c>
      <c r="CH233" s="94">
        <f t="shared" si="348"/>
        <v>4.4385250771026001</v>
      </c>
      <c r="CI233" s="94">
        <f t="shared" si="349"/>
        <v>0</v>
      </c>
    </row>
    <row r="234" spans="1:87" x14ac:dyDescent="0.4">
      <c r="A234" s="86">
        <v>232</v>
      </c>
      <c r="B234" s="97" t="s">
        <v>278</v>
      </c>
      <c r="C234" s="98" t="s">
        <v>346</v>
      </c>
      <c r="D234" s="94">
        <f t="shared" si="270"/>
        <v>2.54</v>
      </c>
      <c r="E234" s="94">
        <f t="shared" si="271"/>
        <v>1.5957179556152998</v>
      </c>
      <c r="F234" s="94">
        <f t="shared" si="272"/>
        <v>2.2455307902444996</v>
      </c>
      <c r="G234" s="94">
        <f t="shared" si="273"/>
        <v>2.8953436248736999</v>
      </c>
      <c r="H234" s="90">
        <f t="shared" si="266"/>
        <v>2.8953436248736999</v>
      </c>
      <c r="I234" s="94">
        <f t="shared" si="274"/>
        <v>3.5453522963694</v>
      </c>
      <c r="J234" s="94">
        <f t="shared" si="275"/>
        <v>0</v>
      </c>
      <c r="K234" s="94">
        <f t="shared" si="276"/>
        <v>1.5708988967341997</v>
      </c>
      <c r="L234" s="94">
        <f t="shared" si="277"/>
        <v>2.0410248784540999</v>
      </c>
      <c r="M234" s="94">
        <f t="shared" si="278"/>
        <v>2.5111508601739998</v>
      </c>
      <c r="N234" s="94">
        <f t="shared" si="279"/>
        <v>2.5905170142708998</v>
      </c>
      <c r="O234" s="94">
        <f t="shared" si="280"/>
        <v>3.5510707328711999</v>
      </c>
      <c r="P234" s="94">
        <f t="shared" si="281"/>
        <v>0</v>
      </c>
      <c r="Q234" s="94">
        <f t="shared" si="282"/>
        <v>1.5572425392435996</v>
      </c>
      <c r="R234" s="94">
        <f t="shared" si="283"/>
        <v>1.6255112709054997</v>
      </c>
      <c r="S234" s="94">
        <f t="shared" si="284"/>
        <v>1.8303174658912003</v>
      </c>
      <c r="T234" s="94">
        <f t="shared" si="285"/>
        <v>2.1390869254061999</v>
      </c>
      <c r="U234" s="94">
        <f t="shared" si="286"/>
        <v>2.8038355850537995</v>
      </c>
      <c r="V234" s="94">
        <f t="shared" si="287"/>
        <v>0</v>
      </c>
      <c r="W234" s="94">
        <f t="shared" si="288"/>
        <v>1.4093595934538998</v>
      </c>
      <c r="X234" s="94">
        <f t="shared" si="289"/>
        <v>1.9832791144187996</v>
      </c>
      <c r="Y234" s="94">
        <f t="shared" si="290"/>
        <v>2.5571986353836995</v>
      </c>
      <c r="Z234" s="90">
        <f t="shared" si="267"/>
        <v>2.5571986353836995</v>
      </c>
      <c r="AA234" s="94">
        <f t="shared" si="291"/>
        <v>3.1313009374239997</v>
      </c>
      <c r="AB234" s="94">
        <f t="shared" si="292"/>
        <v>0</v>
      </c>
      <c r="AC234" s="94">
        <f t="shared" si="293"/>
        <v>1.3608442737262998</v>
      </c>
      <c r="AD234" s="94">
        <f t="shared" si="294"/>
        <v>1.7681066212996999</v>
      </c>
      <c r="AE234" s="94">
        <f t="shared" si="295"/>
        <v>2.1753689688731002</v>
      </c>
      <c r="AF234" s="94">
        <f t="shared" si="296"/>
        <v>2.2441338205968</v>
      </c>
      <c r="AG234" s="94">
        <f t="shared" si="297"/>
        <v>3.0762446663552998</v>
      </c>
      <c r="AH234" s="94">
        <f t="shared" si="298"/>
        <v>0</v>
      </c>
      <c r="AI234" s="94">
        <f t="shared" si="299"/>
        <v>1.2026733645498</v>
      </c>
      <c r="AJ234" s="94">
        <f t="shared" si="300"/>
        <v>1.3760542703577998</v>
      </c>
      <c r="AK234" s="94">
        <f t="shared" si="301"/>
        <v>1.5494351761657996</v>
      </c>
      <c r="AL234" s="94">
        <f t="shared" si="302"/>
        <v>1.8108121139878002</v>
      </c>
      <c r="AM234" s="94">
        <f t="shared" si="303"/>
        <v>2.3735428219799997</v>
      </c>
      <c r="AN234" s="94">
        <f t="shared" si="304"/>
        <v>0</v>
      </c>
      <c r="AO234" s="94">
        <f t="shared" si="305"/>
        <v>0.45</v>
      </c>
      <c r="AP234" s="94">
        <f t="shared" si="306"/>
        <v>3.5956954268509995</v>
      </c>
      <c r="AQ234" s="94">
        <f t="shared" si="307"/>
        <v>3.9165676047156999</v>
      </c>
      <c r="AR234" s="94">
        <f t="shared" si="308"/>
        <v>0</v>
      </c>
      <c r="AS234" s="94">
        <f t="shared" si="309"/>
        <v>2.6744657510438996</v>
      </c>
      <c r="AT234" s="94">
        <f t="shared" si="310"/>
        <v>2.8853951120555008</v>
      </c>
      <c r="AU234" s="94">
        <f t="shared" si="311"/>
        <v>0</v>
      </c>
      <c r="AV234" s="94">
        <f t="shared" si="312"/>
        <v>2.9568886241190997</v>
      </c>
      <c r="AW234" s="94">
        <f t="shared" si="313"/>
        <v>2.9963693364055</v>
      </c>
      <c r="AX234" s="94">
        <f t="shared" si="314"/>
        <v>0</v>
      </c>
      <c r="AY234" s="94">
        <f t="shared" si="315"/>
        <v>0</v>
      </c>
      <c r="AZ234" s="94">
        <f t="shared" si="316"/>
        <v>2.983992577000611</v>
      </c>
      <c r="BA234" s="94">
        <f t="shared" si="317"/>
        <v>4.1991425777572147</v>
      </c>
      <c r="BB234" s="94">
        <f t="shared" si="318"/>
        <v>5.4142925785138196</v>
      </c>
      <c r="BC234" s="90">
        <f t="shared" si="268"/>
        <v>5.4142925785138196</v>
      </c>
      <c r="BD234" s="94">
        <f t="shared" si="319"/>
        <v>6.6298087942107777</v>
      </c>
      <c r="BE234" s="94">
        <f t="shared" si="320"/>
        <v>0</v>
      </c>
      <c r="BF234" s="94">
        <f t="shared" si="321"/>
        <v>2.9375809368929535</v>
      </c>
      <c r="BG234" s="94">
        <f t="shared" si="322"/>
        <v>3.8167165227091671</v>
      </c>
      <c r="BH234" s="94">
        <f t="shared" si="323"/>
        <v>4.6958521085253793</v>
      </c>
      <c r="BI234" s="94">
        <f t="shared" si="324"/>
        <v>4.8442668166865834</v>
      </c>
      <c r="BJ234" s="94">
        <f t="shared" si="325"/>
        <v>6.6405022704691445</v>
      </c>
      <c r="BK234" s="94">
        <f t="shared" si="326"/>
        <v>0</v>
      </c>
      <c r="BL234" s="94">
        <f t="shared" si="327"/>
        <v>2.9120435483855314</v>
      </c>
      <c r="BM234" s="94">
        <f t="shared" si="328"/>
        <v>3.0397060765932848</v>
      </c>
      <c r="BN234" s="94">
        <f t="shared" si="329"/>
        <v>3.4226936612165448</v>
      </c>
      <c r="BO234" s="94">
        <f t="shared" si="330"/>
        <v>4.0000925505095939</v>
      </c>
      <c r="BP234" s="94">
        <f t="shared" si="331"/>
        <v>5.243172544050605</v>
      </c>
      <c r="BQ234" s="94">
        <f t="shared" si="332"/>
        <v>0</v>
      </c>
      <c r="BR234" s="94">
        <f t="shared" si="333"/>
        <v>2.6355024397587923</v>
      </c>
      <c r="BS234" s="94">
        <f t="shared" si="334"/>
        <v>3.7087319439631559</v>
      </c>
      <c r="BT234" s="94">
        <f t="shared" si="335"/>
        <v>4.781961448167519</v>
      </c>
      <c r="BU234" s="90">
        <f t="shared" si="269"/>
        <v>4.781961448167519</v>
      </c>
      <c r="BV234" s="94">
        <f t="shared" si="336"/>
        <v>5.8555327529828807</v>
      </c>
      <c r="BW234" s="94">
        <f t="shared" si="337"/>
        <v>0</v>
      </c>
      <c r="BX234" s="94">
        <f t="shared" si="338"/>
        <v>2.5447787918681808</v>
      </c>
      <c r="BY234" s="94">
        <f t="shared" si="339"/>
        <v>3.306359381830438</v>
      </c>
      <c r="BZ234" s="94">
        <f t="shared" si="340"/>
        <v>4.0679399717926978</v>
      </c>
      <c r="CA234" s="94">
        <f t="shared" si="341"/>
        <v>4.1965302445160173</v>
      </c>
      <c r="CB234" s="94">
        <f t="shared" si="342"/>
        <v>5.7525775260844112</v>
      </c>
      <c r="CC234" s="94">
        <f t="shared" si="343"/>
        <v>0</v>
      </c>
      <c r="CD234" s="94">
        <f t="shared" si="344"/>
        <v>2.2489991917081262</v>
      </c>
      <c r="CE234" s="94">
        <f t="shared" si="345"/>
        <v>2.573221485569086</v>
      </c>
      <c r="CF234" s="94">
        <f t="shared" si="346"/>
        <v>2.8974437794300463</v>
      </c>
      <c r="CG234" s="94">
        <f t="shared" si="347"/>
        <v>3.3862186531571865</v>
      </c>
      <c r="CH234" s="94">
        <f t="shared" si="348"/>
        <v>4.4385250771026001</v>
      </c>
      <c r="CI234" s="94">
        <f t="shared" si="349"/>
        <v>0</v>
      </c>
    </row>
    <row r="235" spans="1:87" x14ac:dyDescent="0.4">
      <c r="A235" s="86">
        <v>233</v>
      </c>
      <c r="B235" s="97" t="s">
        <v>279</v>
      </c>
      <c r="C235" s="98" t="s">
        <v>346</v>
      </c>
      <c r="D235" s="94">
        <f t="shared" si="270"/>
        <v>2.54</v>
      </c>
      <c r="E235" s="94">
        <f t="shared" si="271"/>
        <v>1.5957179556152998</v>
      </c>
      <c r="F235" s="94">
        <f t="shared" si="272"/>
        <v>2.2455307902444996</v>
      </c>
      <c r="G235" s="94">
        <f t="shared" si="273"/>
        <v>2.8953436248736999</v>
      </c>
      <c r="H235" s="90">
        <f t="shared" si="266"/>
        <v>2.8953436248736999</v>
      </c>
      <c r="I235" s="94">
        <f t="shared" si="274"/>
        <v>3.5453522963694</v>
      </c>
      <c r="J235" s="94">
        <f t="shared" si="275"/>
        <v>0</v>
      </c>
      <c r="K235" s="94">
        <f t="shared" si="276"/>
        <v>1.5708988967341997</v>
      </c>
      <c r="L235" s="94">
        <f t="shared" si="277"/>
        <v>2.0410248784540999</v>
      </c>
      <c r="M235" s="94">
        <f t="shared" si="278"/>
        <v>2.5111508601739998</v>
      </c>
      <c r="N235" s="94">
        <f t="shared" si="279"/>
        <v>2.5905170142708998</v>
      </c>
      <c r="O235" s="94">
        <f t="shared" si="280"/>
        <v>3.5510707328711999</v>
      </c>
      <c r="P235" s="94">
        <f t="shared" si="281"/>
        <v>0</v>
      </c>
      <c r="Q235" s="94">
        <f t="shared" si="282"/>
        <v>1.5572425392435996</v>
      </c>
      <c r="R235" s="94">
        <f t="shared" si="283"/>
        <v>1.6255112709054997</v>
      </c>
      <c r="S235" s="94">
        <f t="shared" si="284"/>
        <v>1.8303174658912003</v>
      </c>
      <c r="T235" s="94">
        <f t="shared" si="285"/>
        <v>2.1390869254061999</v>
      </c>
      <c r="U235" s="94">
        <f t="shared" si="286"/>
        <v>2.8038355850537995</v>
      </c>
      <c r="V235" s="94">
        <f t="shared" si="287"/>
        <v>0</v>
      </c>
      <c r="W235" s="94">
        <f t="shared" si="288"/>
        <v>1.4093595934538998</v>
      </c>
      <c r="X235" s="94">
        <f t="shared" si="289"/>
        <v>1.9832791144187996</v>
      </c>
      <c r="Y235" s="94">
        <f t="shared" si="290"/>
        <v>2.5571986353836995</v>
      </c>
      <c r="Z235" s="90">
        <f t="shared" si="267"/>
        <v>2.5571986353836995</v>
      </c>
      <c r="AA235" s="94">
        <f t="shared" si="291"/>
        <v>3.1313009374239997</v>
      </c>
      <c r="AB235" s="94">
        <f t="shared" si="292"/>
        <v>0</v>
      </c>
      <c r="AC235" s="94">
        <f t="shared" si="293"/>
        <v>1.3608442737262998</v>
      </c>
      <c r="AD235" s="94">
        <f t="shared" si="294"/>
        <v>1.7681066212996999</v>
      </c>
      <c r="AE235" s="94">
        <f t="shared" si="295"/>
        <v>2.1753689688731002</v>
      </c>
      <c r="AF235" s="94">
        <f t="shared" si="296"/>
        <v>2.2441338205968</v>
      </c>
      <c r="AG235" s="94">
        <f t="shared" si="297"/>
        <v>3.0762446663552998</v>
      </c>
      <c r="AH235" s="94">
        <f t="shared" si="298"/>
        <v>0</v>
      </c>
      <c r="AI235" s="94">
        <f t="shared" si="299"/>
        <v>1.2026733645498</v>
      </c>
      <c r="AJ235" s="94">
        <f t="shared" si="300"/>
        <v>1.3760542703577998</v>
      </c>
      <c r="AK235" s="94">
        <f t="shared" si="301"/>
        <v>1.5494351761657996</v>
      </c>
      <c r="AL235" s="94">
        <f t="shared" si="302"/>
        <v>1.8108121139878002</v>
      </c>
      <c r="AM235" s="94">
        <f t="shared" si="303"/>
        <v>2.3735428219799997</v>
      </c>
      <c r="AN235" s="94">
        <f t="shared" si="304"/>
        <v>0</v>
      </c>
      <c r="AO235" s="94">
        <f t="shared" si="305"/>
        <v>0.45</v>
      </c>
      <c r="AP235" s="94">
        <f t="shared" si="306"/>
        <v>3.5956954268509995</v>
      </c>
      <c r="AQ235" s="94">
        <f t="shared" si="307"/>
        <v>3.9165676047156999</v>
      </c>
      <c r="AR235" s="94">
        <f t="shared" si="308"/>
        <v>0</v>
      </c>
      <c r="AS235" s="94">
        <f t="shared" si="309"/>
        <v>2.6744657510438996</v>
      </c>
      <c r="AT235" s="94">
        <f t="shared" si="310"/>
        <v>2.8853951120555008</v>
      </c>
      <c r="AU235" s="94">
        <f t="shared" si="311"/>
        <v>0</v>
      </c>
      <c r="AV235" s="94">
        <f t="shared" si="312"/>
        <v>2.9568886241190997</v>
      </c>
      <c r="AW235" s="94">
        <f t="shared" si="313"/>
        <v>2.9963693364055</v>
      </c>
      <c r="AX235" s="94">
        <f t="shared" si="314"/>
        <v>0</v>
      </c>
      <c r="AY235" s="94">
        <f t="shared" si="315"/>
        <v>0</v>
      </c>
      <c r="AZ235" s="94">
        <f t="shared" si="316"/>
        <v>2.983992577000611</v>
      </c>
      <c r="BA235" s="94">
        <f t="shared" si="317"/>
        <v>4.1991425777572147</v>
      </c>
      <c r="BB235" s="94">
        <f t="shared" si="318"/>
        <v>5.4142925785138196</v>
      </c>
      <c r="BC235" s="90">
        <f t="shared" si="268"/>
        <v>5.4142925785138196</v>
      </c>
      <c r="BD235" s="94">
        <f t="shared" si="319"/>
        <v>6.6298087942107777</v>
      </c>
      <c r="BE235" s="94">
        <f t="shared" si="320"/>
        <v>0</v>
      </c>
      <c r="BF235" s="94">
        <f t="shared" si="321"/>
        <v>2.9375809368929535</v>
      </c>
      <c r="BG235" s="94">
        <f t="shared" si="322"/>
        <v>3.8167165227091671</v>
      </c>
      <c r="BH235" s="94">
        <f t="shared" si="323"/>
        <v>4.6958521085253793</v>
      </c>
      <c r="BI235" s="94">
        <f t="shared" si="324"/>
        <v>4.8442668166865834</v>
      </c>
      <c r="BJ235" s="94">
        <f t="shared" si="325"/>
        <v>6.6405022704691445</v>
      </c>
      <c r="BK235" s="94">
        <f t="shared" si="326"/>
        <v>0</v>
      </c>
      <c r="BL235" s="94">
        <f t="shared" si="327"/>
        <v>2.9120435483855314</v>
      </c>
      <c r="BM235" s="94">
        <f t="shared" si="328"/>
        <v>3.0397060765932848</v>
      </c>
      <c r="BN235" s="94">
        <f t="shared" si="329"/>
        <v>3.4226936612165448</v>
      </c>
      <c r="BO235" s="94">
        <f t="shared" si="330"/>
        <v>4.0000925505095939</v>
      </c>
      <c r="BP235" s="94">
        <f t="shared" si="331"/>
        <v>5.243172544050605</v>
      </c>
      <c r="BQ235" s="94">
        <f t="shared" si="332"/>
        <v>0</v>
      </c>
      <c r="BR235" s="94">
        <f t="shared" si="333"/>
        <v>2.6355024397587923</v>
      </c>
      <c r="BS235" s="94">
        <f t="shared" si="334"/>
        <v>3.7087319439631559</v>
      </c>
      <c r="BT235" s="94">
        <f t="shared" si="335"/>
        <v>4.781961448167519</v>
      </c>
      <c r="BU235" s="90">
        <f t="shared" si="269"/>
        <v>4.781961448167519</v>
      </c>
      <c r="BV235" s="94">
        <f t="shared" si="336"/>
        <v>5.8555327529828807</v>
      </c>
      <c r="BW235" s="94">
        <f t="shared" si="337"/>
        <v>0</v>
      </c>
      <c r="BX235" s="94">
        <f t="shared" si="338"/>
        <v>2.5447787918681808</v>
      </c>
      <c r="BY235" s="94">
        <f t="shared" si="339"/>
        <v>3.306359381830438</v>
      </c>
      <c r="BZ235" s="94">
        <f t="shared" si="340"/>
        <v>4.0679399717926978</v>
      </c>
      <c r="CA235" s="94">
        <f t="shared" si="341"/>
        <v>4.1965302445160173</v>
      </c>
      <c r="CB235" s="94">
        <f t="shared" si="342"/>
        <v>5.7525775260844112</v>
      </c>
      <c r="CC235" s="94">
        <f t="shared" si="343"/>
        <v>0</v>
      </c>
      <c r="CD235" s="94">
        <f t="shared" si="344"/>
        <v>2.2489991917081262</v>
      </c>
      <c r="CE235" s="94">
        <f t="shared" si="345"/>
        <v>2.573221485569086</v>
      </c>
      <c r="CF235" s="94">
        <f t="shared" si="346"/>
        <v>2.8974437794300463</v>
      </c>
      <c r="CG235" s="94">
        <f t="shared" si="347"/>
        <v>3.3862186531571865</v>
      </c>
      <c r="CH235" s="94">
        <f t="shared" si="348"/>
        <v>4.4385250771026001</v>
      </c>
      <c r="CI235" s="94">
        <f t="shared" si="349"/>
        <v>0</v>
      </c>
    </row>
    <row r="236" spans="1:87" x14ac:dyDescent="0.4">
      <c r="A236" s="86">
        <v>234</v>
      </c>
      <c r="B236" s="97" t="s">
        <v>280</v>
      </c>
      <c r="C236" s="98" t="s">
        <v>346</v>
      </c>
      <c r="D236" s="94">
        <f t="shared" si="270"/>
        <v>2.54</v>
      </c>
      <c r="E236" s="94">
        <f t="shared" si="271"/>
        <v>1.5957179556152998</v>
      </c>
      <c r="F236" s="94">
        <f t="shared" si="272"/>
        <v>2.2455307902444996</v>
      </c>
      <c r="G236" s="94">
        <f t="shared" si="273"/>
        <v>2.8953436248736999</v>
      </c>
      <c r="H236" s="90">
        <f t="shared" si="266"/>
        <v>2.8953436248736999</v>
      </c>
      <c r="I236" s="94">
        <f t="shared" si="274"/>
        <v>3.5453522963694</v>
      </c>
      <c r="J236" s="94">
        <f t="shared" si="275"/>
        <v>0</v>
      </c>
      <c r="K236" s="94">
        <f t="shared" si="276"/>
        <v>1.5708988967341997</v>
      </c>
      <c r="L236" s="94">
        <f t="shared" si="277"/>
        <v>2.0410248784540999</v>
      </c>
      <c r="M236" s="94">
        <f t="shared" si="278"/>
        <v>2.5111508601739998</v>
      </c>
      <c r="N236" s="94">
        <f t="shared" si="279"/>
        <v>2.5905170142708998</v>
      </c>
      <c r="O236" s="94">
        <f t="shared" si="280"/>
        <v>3.5510707328711999</v>
      </c>
      <c r="P236" s="94">
        <f t="shared" si="281"/>
        <v>0</v>
      </c>
      <c r="Q236" s="94">
        <f t="shared" si="282"/>
        <v>1.5572425392435996</v>
      </c>
      <c r="R236" s="94">
        <f t="shared" si="283"/>
        <v>1.6255112709054997</v>
      </c>
      <c r="S236" s="94">
        <f t="shared" si="284"/>
        <v>1.8303174658912003</v>
      </c>
      <c r="T236" s="94">
        <f t="shared" si="285"/>
        <v>2.1390869254061999</v>
      </c>
      <c r="U236" s="94">
        <f t="shared" si="286"/>
        <v>2.8038355850537995</v>
      </c>
      <c r="V236" s="94">
        <f t="shared" si="287"/>
        <v>0</v>
      </c>
      <c r="W236" s="94">
        <f t="shared" si="288"/>
        <v>1.4093595934538998</v>
      </c>
      <c r="X236" s="94">
        <f t="shared" si="289"/>
        <v>1.9832791144187996</v>
      </c>
      <c r="Y236" s="94">
        <f t="shared" si="290"/>
        <v>2.5571986353836995</v>
      </c>
      <c r="Z236" s="90">
        <f t="shared" si="267"/>
        <v>2.5571986353836995</v>
      </c>
      <c r="AA236" s="94">
        <f t="shared" si="291"/>
        <v>3.1313009374239997</v>
      </c>
      <c r="AB236" s="94">
        <f t="shared" si="292"/>
        <v>0</v>
      </c>
      <c r="AC236" s="94">
        <f t="shared" si="293"/>
        <v>1.3608442737262998</v>
      </c>
      <c r="AD236" s="94">
        <f t="shared" si="294"/>
        <v>1.7681066212996999</v>
      </c>
      <c r="AE236" s="94">
        <f t="shared" si="295"/>
        <v>2.1753689688731002</v>
      </c>
      <c r="AF236" s="94">
        <f t="shared" si="296"/>
        <v>2.2441338205968</v>
      </c>
      <c r="AG236" s="94">
        <f t="shared" si="297"/>
        <v>3.0762446663552998</v>
      </c>
      <c r="AH236" s="94">
        <f t="shared" si="298"/>
        <v>0</v>
      </c>
      <c r="AI236" s="94">
        <f t="shared" si="299"/>
        <v>1.2026733645498</v>
      </c>
      <c r="AJ236" s="94">
        <f t="shared" si="300"/>
        <v>1.3760542703577998</v>
      </c>
      <c r="AK236" s="94">
        <f t="shared" si="301"/>
        <v>1.5494351761657996</v>
      </c>
      <c r="AL236" s="94">
        <f t="shared" si="302"/>
        <v>1.8108121139878002</v>
      </c>
      <c r="AM236" s="94">
        <f t="shared" si="303"/>
        <v>2.3735428219799997</v>
      </c>
      <c r="AN236" s="94">
        <f t="shared" si="304"/>
        <v>0</v>
      </c>
      <c r="AO236" s="94">
        <f t="shared" si="305"/>
        <v>0.45</v>
      </c>
      <c r="AP236" s="94">
        <f t="shared" si="306"/>
        <v>3.5956954268509995</v>
      </c>
      <c r="AQ236" s="94">
        <f t="shared" si="307"/>
        <v>3.9165676047156999</v>
      </c>
      <c r="AR236" s="94">
        <f t="shared" si="308"/>
        <v>0</v>
      </c>
      <c r="AS236" s="94">
        <f t="shared" si="309"/>
        <v>2.6744657510438996</v>
      </c>
      <c r="AT236" s="94">
        <f t="shared" si="310"/>
        <v>2.8853951120555008</v>
      </c>
      <c r="AU236" s="94">
        <f t="shared" si="311"/>
        <v>0</v>
      </c>
      <c r="AV236" s="94">
        <f t="shared" si="312"/>
        <v>2.9568886241190997</v>
      </c>
      <c r="AW236" s="94">
        <f t="shared" si="313"/>
        <v>2.9963693364055</v>
      </c>
      <c r="AX236" s="94">
        <f t="shared" si="314"/>
        <v>0</v>
      </c>
      <c r="AY236" s="94">
        <f t="shared" si="315"/>
        <v>0</v>
      </c>
      <c r="AZ236" s="94">
        <f t="shared" si="316"/>
        <v>2.983992577000611</v>
      </c>
      <c r="BA236" s="94">
        <f t="shared" si="317"/>
        <v>4.1991425777572147</v>
      </c>
      <c r="BB236" s="94">
        <f t="shared" si="318"/>
        <v>5.4142925785138196</v>
      </c>
      <c r="BC236" s="90">
        <f t="shared" si="268"/>
        <v>5.4142925785138196</v>
      </c>
      <c r="BD236" s="94">
        <f t="shared" si="319"/>
        <v>6.6298087942107777</v>
      </c>
      <c r="BE236" s="94">
        <f t="shared" si="320"/>
        <v>0</v>
      </c>
      <c r="BF236" s="94">
        <f t="shared" si="321"/>
        <v>2.9375809368929535</v>
      </c>
      <c r="BG236" s="94">
        <f t="shared" si="322"/>
        <v>3.8167165227091671</v>
      </c>
      <c r="BH236" s="94">
        <f t="shared" si="323"/>
        <v>4.6958521085253793</v>
      </c>
      <c r="BI236" s="94">
        <f t="shared" si="324"/>
        <v>4.8442668166865834</v>
      </c>
      <c r="BJ236" s="94">
        <f t="shared" si="325"/>
        <v>6.6405022704691445</v>
      </c>
      <c r="BK236" s="94">
        <f t="shared" si="326"/>
        <v>0</v>
      </c>
      <c r="BL236" s="94">
        <f t="shared" si="327"/>
        <v>2.9120435483855314</v>
      </c>
      <c r="BM236" s="94">
        <f t="shared" si="328"/>
        <v>3.0397060765932848</v>
      </c>
      <c r="BN236" s="94">
        <f t="shared" si="329"/>
        <v>3.4226936612165448</v>
      </c>
      <c r="BO236" s="94">
        <f t="shared" si="330"/>
        <v>4.0000925505095939</v>
      </c>
      <c r="BP236" s="94">
        <f t="shared" si="331"/>
        <v>5.243172544050605</v>
      </c>
      <c r="BQ236" s="94">
        <f t="shared" si="332"/>
        <v>0</v>
      </c>
      <c r="BR236" s="94">
        <f t="shared" si="333"/>
        <v>2.6355024397587923</v>
      </c>
      <c r="BS236" s="94">
        <f t="shared" si="334"/>
        <v>3.7087319439631559</v>
      </c>
      <c r="BT236" s="94">
        <f t="shared" si="335"/>
        <v>4.781961448167519</v>
      </c>
      <c r="BU236" s="90">
        <f t="shared" si="269"/>
        <v>4.781961448167519</v>
      </c>
      <c r="BV236" s="94">
        <f t="shared" si="336"/>
        <v>5.8555327529828807</v>
      </c>
      <c r="BW236" s="94">
        <f t="shared" si="337"/>
        <v>0</v>
      </c>
      <c r="BX236" s="94">
        <f t="shared" si="338"/>
        <v>2.5447787918681808</v>
      </c>
      <c r="BY236" s="94">
        <f t="shared" si="339"/>
        <v>3.306359381830438</v>
      </c>
      <c r="BZ236" s="94">
        <f t="shared" si="340"/>
        <v>4.0679399717926978</v>
      </c>
      <c r="CA236" s="94">
        <f t="shared" si="341"/>
        <v>4.1965302445160173</v>
      </c>
      <c r="CB236" s="94">
        <f t="shared" si="342"/>
        <v>5.7525775260844112</v>
      </c>
      <c r="CC236" s="94">
        <f t="shared" si="343"/>
        <v>0</v>
      </c>
      <c r="CD236" s="94">
        <f t="shared" si="344"/>
        <v>2.2489991917081262</v>
      </c>
      <c r="CE236" s="94">
        <f t="shared" si="345"/>
        <v>2.573221485569086</v>
      </c>
      <c r="CF236" s="94">
        <f t="shared" si="346"/>
        <v>2.8974437794300463</v>
      </c>
      <c r="CG236" s="94">
        <f t="shared" si="347"/>
        <v>3.3862186531571865</v>
      </c>
      <c r="CH236" s="94">
        <f t="shared" si="348"/>
        <v>4.4385250771026001</v>
      </c>
      <c r="CI236" s="94">
        <f t="shared" si="349"/>
        <v>0</v>
      </c>
    </row>
    <row r="237" spans="1:87" x14ac:dyDescent="0.4">
      <c r="A237" s="86">
        <v>235</v>
      </c>
      <c r="B237" s="97" t="s">
        <v>281</v>
      </c>
      <c r="C237" s="98" t="s">
        <v>346</v>
      </c>
      <c r="D237" s="94">
        <f t="shared" si="270"/>
        <v>2.54</v>
      </c>
      <c r="E237" s="94">
        <f t="shared" si="271"/>
        <v>1.5957179556152998</v>
      </c>
      <c r="F237" s="94">
        <f t="shared" si="272"/>
        <v>2.2455307902444996</v>
      </c>
      <c r="G237" s="94">
        <f t="shared" si="273"/>
        <v>2.8953436248736999</v>
      </c>
      <c r="H237" s="90">
        <f t="shared" si="266"/>
        <v>2.8953436248736999</v>
      </c>
      <c r="I237" s="94">
        <f t="shared" si="274"/>
        <v>3.5453522963694</v>
      </c>
      <c r="J237" s="94">
        <f t="shared" si="275"/>
        <v>0</v>
      </c>
      <c r="K237" s="94">
        <f t="shared" si="276"/>
        <v>1.5708988967341997</v>
      </c>
      <c r="L237" s="94">
        <f t="shared" si="277"/>
        <v>2.0410248784540999</v>
      </c>
      <c r="M237" s="94">
        <f t="shared" si="278"/>
        <v>2.5111508601739998</v>
      </c>
      <c r="N237" s="94">
        <f t="shared" si="279"/>
        <v>2.5905170142708998</v>
      </c>
      <c r="O237" s="94">
        <f t="shared" si="280"/>
        <v>3.5510707328711999</v>
      </c>
      <c r="P237" s="94">
        <f t="shared" si="281"/>
        <v>0</v>
      </c>
      <c r="Q237" s="94">
        <f t="shared" si="282"/>
        <v>1.5572425392435996</v>
      </c>
      <c r="R237" s="94">
        <f t="shared" si="283"/>
        <v>1.6255112709054997</v>
      </c>
      <c r="S237" s="94">
        <f t="shared" si="284"/>
        <v>1.8303174658912003</v>
      </c>
      <c r="T237" s="94">
        <f t="shared" si="285"/>
        <v>2.1390869254061999</v>
      </c>
      <c r="U237" s="94">
        <f t="shared" si="286"/>
        <v>2.8038355850537995</v>
      </c>
      <c r="V237" s="94">
        <f t="shared" si="287"/>
        <v>0</v>
      </c>
      <c r="W237" s="94">
        <f t="shared" si="288"/>
        <v>1.4093595934538998</v>
      </c>
      <c r="X237" s="94">
        <f t="shared" si="289"/>
        <v>1.9832791144187996</v>
      </c>
      <c r="Y237" s="94">
        <f t="shared" si="290"/>
        <v>2.5571986353836995</v>
      </c>
      <c r="Z237" s="90">
        <f t="shared" si="267"/>
        <v>2.5571986353836995</v>
      </c>
      <c r="AA237" s="94">
        <f t="shared" si="291"/>
        <v>3.1313009374239997</v>
      </c>
      <c r="AB237" s="94">
        <f t="shared" si="292"/>
        <v>0</v>
      </c>
      <c r="AC237" s="94">
        <f t="shared" si="293"/>
        <v>1.3608442737262998</v>
      </c>
      <c r="AD237" s="94">
        <f t="shared" si="294"/>
        <v>1.7681066212996999</v>
      </c>
      <c r="AE237" s="94">
        <f t="shared" si="295"/>
        <v>2.1753689688731002</v>
      </c>
      <c r="AF237" s="94">
        <f t="shared" si="296"/>
        <v>2.2441338205968</v>
      </c>
      <c r="AG237" s="94">
        <f t="shared" si="297"/>
        <v>3.0762446663552998</v>
      </c>
      <c r="AH237" s="94">
        <f t="shared" si="298"/>
        <v>0</v>
      </c>
      <c r="AI237" s="94">
        <f t="shared" si="299"/>
        <v>1.2026733645498</v>
      </c>
      <c r="AJ237" s="94">
        <f t="shared" si="300"/>
        <v>1.3760542703577998</v>
      </c>
      <c r="AK237" s="94">
        <f t="shared" si="301"/>
        <v>1.5494351761657996</v>
      </c>
      <c r="AL237" s="94">
        <f t="shared" si="302"/>
        <v>1.8108121139878002</v>
      </c>
      <c r="AM237" s="94">
        <f t="shared" si="303"/>
        <v>2.3735428219799997</v>
      </c>
      <c r="AN237" s="94">
        <f t="shared" si="304"/>
        <v>0</v>
      </c>
      <c r="AO237" s="94">
        <f t="shared" si="305"/>
        <v>0.45</v>
      </c>
      <c r="AP237" s="94">
        <f t="shared" si="306"/>
        <v>3.5956954268509995</v>
      </c>
      <c r="AQ237" s="94">
        <f t="shared" si="307"/>
        <v>3.9165676047156999</v>
      </c>
      <c r="AR237" s="94">
        <f t="shared" si="308"/>
        <v>0</v>
      </c>
      <c r="AS237" s="94">
        <f t="shared" si="309"/>
        <v>2.6744657510438996</v>
      </c>
      <c r="AT237" s="94">
        <f t="shared" si="310"/>
        <v>2.8853951120555008</v>
      </c>
      <c r="AU237" s="94">
        <f t="shared" si="311"/>
        <v>0</v>
      </c>
      <c r="AV237" s="94">
        <f t="shared" si="312"/>
        <v>2.9568886241190997</v>
      </c>
      <c r="AW237" s="94">
        <f t="shared" si="313"/>
        <v>2.9963693364055</v>
      </c>
      <c r="AX237" s="94">
        <f t="shared" si="314"/>
        <v>0</v>
      </c>
      <c r="AY237" s="94">
        <f t="shared" si="315"/>
        <v>0</v>
      </c>
      <c r="AZ237" s="94">
        <f t="shared" si="316"/>
        <v>2.983992577000611</v>
      </c>
      <c r="BA237" s="94">
        <f t="shared" si="317"/>
        <v>4.1991425777572147</v>
      </c>
      <c r="BB237" s="94">
        <f t="shared" si="318"/>
        <v>5.4142925785138196</v>
      </c>
      <c r="BC237" s="90">
        <f t="shared" si="268"/>
        <v>5.4142925785138196</v>
      </c>
      <c r="BD237" s="94">
        <f t="shared" si="319"/>
        <v>6.6298087942107777</v>
      </c>
      <c r="BE237" s="94">
        <f t="shared" si="320"/>
        <v>0</v>
      </c>
      <c r="BF237" s="94">
        <f t="shared" si="321"/>
        <v>2.9375809368929535</v>
      </c>
      <c r="BG237" s="94">
        <f t="shared" si="322"/>
        <v>3.8167165227091671</v>
      </c>
      <c r="BH237" s="94">
        <f t="shared" si="323"/>
        <v>4.6958521085253793</v>
      </c>
      <c r="BI237" s="94">
        <f t="shared" si="324"/>
        <v>4.8442668166865834</v>
      </c>
      <c r="BJ237" s="94">
        <f t="shared" si="325"/>
        <v>6.6405022704691445</v>
      </c>
      <c r="BK237" s="94">
        <f t="shared" si="326"/>
        <v>0</v>
      </c>
      <c r="BL237" s="94">
        <f t="shared" si="327"/>
        <v>2.9120435483855314</v>
      </c>
      <c r="BM237" s="94">
        <f t="shared" si="328"/>
        <v>3.0397060765932848</v>
      </c>
      <c r="BN237" s="94">
        <f t="shared" si="329"/>
        <v>3.4226936612165448</v>
      </c>
      <c r="BO237" s="94">
        <f t="shared" si="330"/>
        <v>4.0000925505095939</v>
      </c>
      <c r="BP237" s="94">
        <f t="shared" si="331"/>
        <v>5.243172544050605</v>
      </c>
      <c r="BQ237" s="94">
        <f t="shared" si="332"/>
        <v>0</v>
      </c>
      <c r="BR237" s="94">
        <f t="shared" si="333"/>
        <v>2.6355024397587923</v>
      </c>
      <c r="BS237" s="94">
        <f t="shared" si="334"/>
        <v>3.7087319439631559</v>
      </c>
      <c r="BT237" s="94">
        <f t="shared" si="335"/>
        <v>4.781961448167519</v>
      </c>
      <c r="BU237" s="90">
        <f t="shared" si="269"/>
        <v>4.781961448167519</v>
      </c>
      <c r="BV237" s="94">
        <f t="shared" si="336"/>
        <v>5.8555327529828807</v>
      </c>
      <c r="BW237" s="94">
        <f t="shared" si="337"/>
        <v>0</v>
      </c>
      <c r="BX237" s="94">
        <f t="shared" si="338"/>
        <v>2.5447787918681808</v>
      </c>
      <c r="BY237" s="94">
        <f t="shared" si="339"/>
        <v>3.306359381830438</v>
      </c>
      <c r="BZ237" s="94">
        <f t="shared" si="340"/>
        <v>4.0679399717926978</v>
      </c>
      <c r="CA237" s="94">
        <f t="shared" si="341"/>
        <v>4.1965302445160173</v>
      </c>
      <c r="CB237" s="94">
        <f t="shared" si="342"/>
        <v>5.7525775260844112</v>
      </c>
      <c r="CC237" s="94">
        <f t="shared" si="343"/>
        <v>0</v>
      </c>
      <c r="CD237" s="94">
        <f t="shared" si="344"/>
        <v>2.2489991917081262</v>
      </c>
      <c r="CE237" s="94">
        <f t="shared" si="345"/>
        <v>2.573221485569086</v>
      </c>
      <c r="CF237" s="94">
        <f t="shared" si="346"/>
        <v>2.8974437794300463</v>
      </c>
      <c r="CG237" s="94">
        <f t="shared" si="347"/>
        <v>3.3862186531571865</v>
      </c>
      <c r="CH237" s="94">
        <f t="shared" si="348"/>
        <v>4.4385250771026001</v>
      </c>
      <c r="CI237" s="94">
        <f t="shared" si="349"/>
        <v>0</v>
      </c>
    </row>
    <row r="238" spans="1:87" x14ac:dyDescent="0.4">
      <c r="A238" s="86">
        <v>236</v>
      </c>
      <c r="B238" s="97" t="s">
        <v>282</v>
      </c>
      <c r="C238" s="98" t="s">
        <v>346</v>
      </c>
      <c r="D238" s="94">
        <f t="shared" si="270"/>
        <v>2.54</v>
      </c>
      <c r="E238" s="94">
        <f t="shared" si="271"/>
        <v>1.5957179556152998</v>
      </c>
      <c r="F238" s="94">
        <f t="shared" si="272"/>
        <v>2.2455307902444996</v>
      </c>
      <c r="G238" s="94">
        <f t="shared" si="273"/>
        <v>2.8953436248736999</v>
      </c>
      <c r="H238" s="90">
        <f t="shared" si="266"/>
        <v>2.8953436248736999</v>
      </c>
      <c r="I238" s="94">
        <f t="shared" si="274"/>
        <v>3.5453522963694</v>
      </c>
      <c r="J238" s="94">
        <f t="shared" si="275"/>
        <v>0</v>
      </c>
      <c r="K238" s="94">
        <f t="shared" si="276"/>
        <v>1.5708988967341997</v>
      </c>
      <c r="L238" s="94">
        <f t="shared" si="277"/>
        <v>2.0410248784540999</v>
      </c>
      <c r="M238" s="94">
        <f t="shared" si="278"/>
        <v>2.5111508601739998</v>
      </c>
      <c r="N238" s="94">
        <f t="shared" si="279"/>
        <v>2.5905170142708998</v>
      </c>
      <c r="O238" s="94">
        <f t="shared" si="280"/>
        <v>3.5510707328711999</v>
      </c>
      <c r="P238" s="94">
        <f t="shared" si="281"/>
        <v>0</v>
      </c>
      <c r="Q238" s="94">
        <f t="shared" si="282"/>
        <v>1.5572425392435996</v>
      </c>
      <c r="R238" s="94">
        <f t="shared" si="283"/>
        <v>1.6255112709054997</v>
      </c>
      <c r="S238" s="94">
        <f t="shared" si="284"/>
        <v>1.8303174658912003</v>
      </c>
      <c r="T238" s="94">
        <f t="shared" si="285"/>
        <v>2.1390869254061999</v>
      </c>
      <c r="U238" s="94">
        <f t="shared" si="286"/>
        <v>2.8038355850537995</v>
      </c>
      <c r="V238" s="94">
        <f t="shared" si="287"/>
        <v>0</v>
      </c>
      <c r="W238" s="94">
        <f t="shared" si="288"/>
        <v>1.4093595934538998</v>
      </c>
      <c r="X238" s="94">
        <f t="shared" si="289"/>
        <v>1.9832791144187996</v>
      </c>
      <c r="Y238" s="94">
        <f t="shared" si="290"/>
        <v>2.5571986353836995</v>
      </c>
      <c r="Z238" s="90">
        <f t="shared" si="267"/>
        <v>2.5571986353836995</v>
      </c>
      <c r="AA238" s="94">
        <f t="shared" si="291"/>
        <v>3.1313009374239997</v>
      </c>
      <c r="AB238" s="94">
        <f t="shared" si="292"/>
        <v>0</v>
      </c>
      <c r="AC238" s="94">
        <f t="shared" si="293"/>
        <v>1.3608442737262998</v>
      </c>
      <c r="AD238" s="94">
        <f t="shared" si="294"/>
        <v>1.7681066212996999</v>
      </c>
      <c r="AE238" s="94">
        <f t="shared" si="295"/>
        <v>2.1753689688731002</v>
      </c>
      <c r="AF238" s="94">
        <f t="shared" si="296"/>
        <v>2.2441338205968</v>
      </c>
      <c r="AG238" s="94">
        <f t="shared" si="297"/>
        <v>3.0762446663552998</v>
      </c>
      <c r="AH238" s="94">
        <f t="shared" si="298"/>
        <v>0</v>
      </c>
      <c r="AI238" s="94">
        <f t="shared" si="299"/>
        <v>1.2026733645498</v>
      </c>
      <c r="AJ238" s="94">
        <f t="shared" si="300"/>
        <v>1.3760542703577998</v>
      </c>
      <c r="AK238" s="94">
        <f t="shared" si="301"/>
        <v>1.5494351761657996</v>
      </c>
      <c r="AL238" s="94">
        <f t="shared" si="302"/>
        <v>1.8108121139878002</v>
      </c>
      <c r="AM238" s="94">
        <f t="shared" si="303"/>
        <v>2.3735428219799997</v>
      </c>
      <c r="AN238" s="94">
        <f t="shared" si="304"/>
        <v>0</v>
      </c>
      <c r="AO238" s="94">
        <f t="shared" si="305"/>
        <v>0.45</v>
      </c>
      <c r="AP238" s="94">
        <f t="shared" si="306"/>
        <v>3.5956954268509995</v>
      </c>
      <c r="AQ238" s="94">
        <f t="shared" si="307"/>
        <v>3.9165676047156999</v>
      </c>
      <c r="AR238" s="94">
        <f t="shared" si="308"/>
        <v>0</v>
      </c>
      <c r="AS238" s="94">
        <f t="shared" si="309"/>
        <v>2.6744657510438996</v>
      </c>
      <c r="AT238" s="94">
        <f t="shared" si="310"/>
        <v>2.8853951120555008</v>
      </c>
      <c r="AU238" s="94">
        <f t="shared" si="311"/>
        <v>0</v>
      </c>
      <c r="AV238" s="94">
        <f t="shared" si="312"/>
        <v>2.9568886241190997</v>
      </c>
      <c r="AW238" s="94">
        <f t="shared" si="313"/>
        <v>2.9963693364055</v>
      </c>
      <c r="AX238" s="94">
        <f t="shared" si="314"/>
        <v>0</v>
      </c>
      <c r="AY238" s="94">
        <f t="shared" si="315"/>
        <v>0</v>
      </c>
      <c r="AZ238" s="94">
        <f t="shared" si="316"/>
        <v>2.983992577000611</v>
      </c>
      <c r="BA238" s="94">
        <f t="shared" si="317"/>
        <v>4.1991425777572147</v>
      </c>
      <c r="BB238" s="94">
        <f t="shared" si="318"/>
        <v>5.4142925785138196</v>
      </c>
      <c r="BC238" s="90">
        <f t="shared" si="268"/>
        <v>5.4142925785138196</v>
      </c>
      <c r="BD238" s="94">
        <f t="shared" si="319"/>
        <v>6.6298087942107777</v>
      </c>
      <c r="BE238" s="94">
        <f t="shared" si="320"/>
        <v>0</v>
      </c>
      <c r="BF238" s="94">
        <f t="shared" si="321"/>
        <v>2.9375809368929535</v>
      </c>
      <c r="BG238" s="94">
        <f t="shared" si="322"/>
        <v>3.8167165227091671</v>
      </c>
      <c r="BH238" s="94">
        <f t="shared" si="323"/>
        <v>4.6958521085253793</v>
      </c>
      <c r="BI238" s="94">
        <f t="shared" si="324"/>
        <v>4.8442668166865834</v>
      </c>
      <c r="BJ238" s="94">
        <f t="shared" si="325"/>
        <v>6.6405022704691445</v>
      </c>
      <c r="BK238" s="94">
        <f t="shared" si="326"/>
        <v>0</v>
      </c>
      <c r="BL238" s="94">
        <f t="shared" si="327"/>
        <v>2.9120435483855314</v>
      </c>
      <c r="BM238" s="94">
        <f t="shared" si="328"/>
        <v>3.0397060765932848</v>
      </c>
      <c r="BN238" s="94">
        <f t="shared" si="329"/>
        <v>3.4226936612165448</v>
      </c>
      <c r="BO238" s="94">
        <f t="shared" si="330"/>
        <v>4.0000925505095939</v>
      </c>
      <c r="BP238" s="94">
        <f t="shared" si="331"/>
        <v>5.243172544050605</v>
      </c>
      <c r="BQ238" s="94">
        <f t="shared" si="332"/>
        <v>0</v>
      </c>
      <c r="BR238" s="94">
        <f t="shared" si="333"/>
        <v>2.6355024397587923</v>
      </c>
      <c r="BS238" s="94">
        <f t="shared" si="334"/>
        <v>3.7087319439631559</v>
      </c>
      <c r="BT238" s="94">
        <f t="shared" si="335"/>
        <v>4.781961448167519</v>
      </c>
      <c r="BU238" s="90">
        <f t="shared" si="269"/>
        <v>4.781961448167519</v>
      </c>
      <c r="BV238" s="94">
        <f t="shared" si="336"/>
        <v>5.8555327529828807</v>
      </c>
      <c r="BW238" s="94">
        <f t="shared" si="337"/>
        <v>0</v>
      </c>
      <c r="BX238" s="94">
        <f t="shared" si="338"/>
        <v>2.5447787918681808</v>
      </c>
      <c r="BY238" s="94">
        <f t="shared" si="339"/>
        <v>3.306359381830438</v>
      </c>
      <c r="BZ238" s="94">
        <f t="shared" si="340"/>
        <v>4.0679399717926978</v>
      </c>
      <c r="CA238" s="94">
        <f t="shared" si="341"/>
        <v>4.1965302445160173</v>
      </c>
      <c r="CB238" s="94">
        <f t="shared" si="342"/>
        <v>5.7525775260844112</v>
      </c>
      <c r="CC238" s="94">
        <f t="shared" si="343"/>
        <v>0</v>
      </c>
      <c r="CD238" s="94">
        <f t="shared" si="344"/>
        <v>2.2489991917081262</v>
      </c>
      <c r="CE238" s="94">
        <f t="shared" si="345"/>
        <v>2.573221485569086</v>
      </c>
      <c r="CF238" s="94">
        <f t="shared" si="346"/>
        <v>2.8974437794300463</v>
      </c>
      <c r="CG238" s="94">
        <f t="shared" si="347"/>
        <v>3.3862186531571865</v>
      </c>
      <c r="CH238" s="94">
        <f t="shared" si="348"/>
        <v>4.4385250771026001</v>
      </c>
      <c r="CI238" s="94">
        <f t="shared" si="349"/>
        <v>0</v>
      </c>
    </row>
    <row r="239" spans="1:87" x14ac:dyDescent="0.4">
      <c r="A239" s="86">
        <v>237</v>
      </c>
      <c r="B239" s="97" t="s">
        <v>283</v>
      </c>
      <c r="C239" s="98" t="s">
        <v>346</v>
      </c>
      <c r="D239" s="94">
        <f t="shared" si="270"/>
        <v>2.54</v>
      </c>
      <c r="E239" s="94">
        <f t="shared" si="271"/>
        <v>1.5957179556152998</v>
      </c>
      <c r="F239" s="94">
        <f t="shared" si="272"/>
        <v>2.2455307902444996</v>
      </c>
      <c r="G239" s="94">
        <f t="shared" si="273"/>
        <v>2.8953436248736999</v>
      </c>
      <c r="H239" s="90">
        <f t="shared" si="266"/>
        <v>2.8953436248736999</v>
      </c>
      <c r="I239" s="94">
        <f t="shared" si="274"/>
        <v>3.5453522963694</v>
      </c>
      <c r="J239" s="94">
        <f t="shared" si="275"/>
        <v>0</v>
      </c>
      <c r="K239" s="94">
        <f t="shared" si="276"/>
        <v>1.5708988967341997</v>
      </c>
      <c r="L239" s="94">
        <f t="shared" si="277"/>
        <v>2.0410248784540999</v>
      </c>
      <c r="M239" s="94">
        <f t="shared" si="278"/>
        <v>2.5111508601739998</v>
      </c>
      <c r="N239" s="94">
        <f t="shared" si="279"/>
        <v>2.5905170142708998</v>
      </c>
      <c r="O239" s="94">
        <f t="shared" si="280"/>
        <v>3.5510707328711999</v>
      </c>
      <c r="P239" s="94">
        <f t="shared" si="281"/>
        <v>0</v>
      </c>
      <c r="Q239" s="94">
        <f t="shared" si="282"/>
        <v>1.5572425392435996</v>
      </c>
      <c r="R239" s="94">
        <f t="shared" si="283"/>
        <v>1.6255112709054997</v>
      </c>
      <c r="S239" s="94">
        <f t="shared" si="284"/>
        <v>1.8303174658912003</v>
      </c>
      <c r="T239" s="94">
        <f t="shared" si="285"/>
        <v>2.1390869254061999</v>
      </c>
      <c r="U239" s="94">
        <f t="shared" si="286"/>
        <v>2.8038355850537995</v>
      </c>
      <c r="V239" s="94">
        <f t="shared" si="287"/>
        <v>0</v>
      </c>
      <c r="W239" s="94">
        <f t="shared" si="288"/>
        <v>1.4093595934538998</v>
      </c>
      <c r="X239" s="94">
        <f t="shared" si="289"/>
        <v>1.9832791144187996</v>
      </c>
      <c r="Y239" s="94">
        <f t="shared" si="290"/>
        <v>2.5571986353836995</v>
      </c>
      <c r="Z239" s="90">
        <f t="shared" si="267"/>
        <v>2.5571986353836995</v>
      </c>
      <c r="AA239" s="94">
        <f t="shared" si="291"/>
        <v>3.1313009374239997</v>
      </c>
      <c r="AB239" s="94">
        <f t="shared" si="292"/>
        <v>0</v>
      </c>
      <c r="AC239" s="94">
        <f t="shared" si="293"/>
        <v>1.3608442737262998</v>
      </c>
      <c r="AD239" s="94">
        <f t="shared" si="294"/>
        <v>1.7681066212996999</v>
      </c>
      <c r="AE239" s="94">
        <f t="shared" si="295"/>
        <v>2.1753689688731002</v>
      </c>
      <c r="AF239" s="94">
        <f t="shared" si="296"/>
        <v>2.2441338205968</v>
      </c>
      <c r="AG239" s="94">
        <f t="shared" si="297"/>
        <v>3.0762446663552998</v>
      </c>
      <c r="AH239" s="94">
        <f t="shared" si="298"/>
        <v>0</v>
      </c>
      <c r="AI239" s="94">
        <f t="shared" si="299"/>
        <v>1.2026733645498</v>
      </c>
      <c r="AJ239" s="94">
        <f t="shared" si="300"/>
        <v>1.3760542703577998</v>
      </c>
      <c r="AK239" s="94">
        <f t="shared" si="301"/>
        <v>1.5494351761657996</v>
      </c>
      <c r="AL239" s="94">
        <f t="shared" si="302"/>
        <v>1.8108121139878002</v>
      </c>
      <c r="AM239" s="94">
        <f t="shared" si="303"/>
        <v>2.3735428219799997</v>
      </c>
      <c r="AN239" s="94">
        <f t="shared" si="304"/>
        <v>0</v>
      </c>
      <c r="AO239" s="94">
        <f t="shared" si="305"/>
        <v>0.45</v>
      </c>
      <c r="AP239" s="94">
        <f t="shared" si="306"/>
        <v>3.5956954268509995</v>
      </c>
      <c r="AQ239" s="94">
        <f t="shared" si="307"/>
        <v>3.9165676047156999</v>
      </c>
      <c r="AR239" s="94">
        <f t="shared" si="308"/>
        <v>0</v>
      </c>
      <c r="AS239" s="94">
        <f t="shared" si="309"/>
        <v>2.6744657510438996</v>
      </c>
      <c r="AT239" s="94">
        <f t="shared" si="310"/>
        <v>2.8853951120555008</v>
      </c>
      <c r="AU239" s="94">
        <f t="shared" si="311"/>
        <v>0</v>
      </c>
      <c r="AV239" s="94">
        <f t="shared" si="312"/>
        <v>2.9568886241190997</v>
      </c>
      <c r="AW239" s="94">
        <f t="shared" si="313"/>
        <v>2.9963693364055</v>
      </c>
      <c r="AX239" s="94">
        <f t="shared" si="314"/>
        <v>0</v>
      </c>
      <c r="AY239" s="94">
        <f t="shared" si="315"/>
        <v>0</v>
      </c>
      <c r="AZ239" s="94">
        <f t="shared" si="316"/>
        <v>2.983992577000611</v>
      </c>
      <c r="BA239" s="94">
        <f t="shared" si="317"/>
        <v>4.1991425777572147</v>
      </c>
      <c r="BB239" s="94">
        <f t="shared" si="318"/>
        <v>5.4142925785138196</v>
      </c>
      <c r="BC239" s="90">
        <f t="shared" si="268"/>
        <v>5.4142925785138196</v>
      </c>
      <c r="BD239" s="94">
        <f t="shared" si="319"/>
        <v>6.6298087942107777</v>
      </c>
      <c r="BE239" s="94">
        <f t="shared" si="320"/>
        <v>0</v>
      </c>
      <c r="BF239" s="94">
        <f t="shared" si="321"/>
        <v>2.9375809368929535</v>
      </c>
      <c r="BG239" s="94">
        <f t="shared" si="322"/>
        <v>3.8167165227091671</v>
      </c>
      <c r="BH239" s="94">
        <f t="shared" si="323"/>
        <v>4.6958521085253793</v>
      </c>
      <c r="BI239" s="94">
        <f t="shared" si="324"/>
        <v>4.8442668166865834</v>
      </c>
      <c r="BJ239" s="94">
        <f t="shared" si="325"/>
        <v>6.6405022704691445</v>
      </c>
      <c r="BK239" s="94">
        <f t="shared" si="326"/>
        <v>0</v>
      </c>
      <c r="BL239" s="94">
        <f t="shared" si="327"/>
        <v>2.9120435483855314</v>
      </c>
      <c r="BM239" s="94">
        <f t="shared" si="328"/>
        <v>3.0397060765932848</v>
      </c>
      <c r="BN239" s="94">
        <f t="shared" si="329"/>
        <v>3.4226936612165448</v>
      </c>
      <c r="BO239" s="94">
        <f t="shared" si="330"/>
        <v>4.0000925505095939</v>
      </c>
      <c r="BP239" s="94">
        <f t="shared" si="331"/>
        <v>5.243172544050605</v>
      </c>
      <c r="BQ239" s="94">
        <f t="shared" si="332"/>
        <v>0</v>
      </c>
      <c r="BR239" s="94">
        <f t="shared" si="333"/>
        <v>2.6355024397587923</v>
      </c>
      <c r="BS239" s="94">
        <f t="shared" si="334"/>
        <v>3.7087319439631559</v>
      </c>
      <c r="BT239" s="94">
        <f t="shared" si="335"/>
        <v>4.781961448167519</v>
      </c>
      <c r="BU239" s="90">
        <f t="shared" si="269"/>
        <v>4.781961448167519</v>
      </c>
      <c r="BV239" s="94">
        <f t="shared" si="336"/>
        <v>5.8555327529828807</v>
      </c>
      <c r="BW239" s="94">
        <f t="shared" si="337"/>
        <v>0</v>
      </c>
      <c r="BX239" s="94">
        <f t="shared" si="338"/>
        <v>2.5447787918681808</v>
      </c>
      <c r="BY239" s="94">
        <f t="shared" si="339"/>
        <v>3.306359381830438</v>
      </c>
      <c r="BZ239" s="94">
        <f t="shared" si="340"/>
        <v>4.0679399717926978</v>
      </c>
      <c r="CA239" s="94">
        <f t="shared" si="341"/>
        <v>4.1965302445160173</v>
      </c>
      <c r="CB239" s="94">
        <f t="shared" si="342"/>
        <v>5.7525775260844112</v>
      </c>
      <c r="CC239" s="94">
        <f t="shared" si="343"/>
        <v>0</v>
      </c>
      <c r="CD239" s="94">
        <f t="shared" si="344"/>
        <v>2.2489991917081262</v>
      </c>
      <c r="CE239" s="94">
        <f t="shared" si="345"/>
        <v>2.573221485569086</v>
      </c>
      <c r="CF239" s="94">
        <f t="shared" si="346"/>
        <v>2.8974437794300463</v>
      </c>
      <c r="CG239" s="94">
        <f t="shared" si="347"/>
        <v>3.3862186531571865</v>
      </c>
      <c r="CH239" s="94">
        <f t="shared" si="348"/>
        <v>4.4385250771026001</v>
      </c>
      <c r="CI239" s="94">
        <f t="shared" si="349"/>
        <v>0</v>
      </c>
    </row>
    <row r="240" spans="1:87" x14ac:dyDescent="0.4">
      <c r="A240" s="86">
        <v>238</v>
      </c>
      <c r="B240" s="97" t="s">
        <v>284</v>
      </c>
      <c r="C240" s="98" t="s">
        <v>346</v>
      </c>
      <c r="D240" s="94">
        <f t="shared" si="270"/>
        <v>2.54</v>
      </c>
      <c r="E240" s="94">
        <f t="shared" si="271"/>
        <v>1.5957179556152998</v>
      </c>
      <c r="F240" s="94">
        <f t="shared" si="272"/>
        <v>2.2455307902444996</v>
      </c>
      <c r="G240" s="94">
        <f t="shared" si="273"/>
        <v>2.8953436248736999</v>
      </c>
      <c r="H240" s="90">
        <f t="shared" si="266"/>
        <v>2.8953436248736999</v>
      </c>
      <c r="I240" s="94">
        <f t="shared" si="274"/>
        <v>3.5453522963694</v>
      </c>
      <c r="J240" s="94">
        <f t="shared" si="275"/>
        <v>0</v>
      </c>
      <c r="K240" s="94">
        <f t="shared" si="276"/>
        <v>1.5708988967341997</v>
      </c>
      <c r="L240" s="94">
        <f t="shared" si="277"/>
        <v>2.0410248784540999</v>
      </c>
      <c r="M240" s="94">
        <f t="shared" si="278"/>
        <v>2.5111508601739998</v>
      </c>
      <c r="N240" s="94">
        <f t="shared" si="279"/>
        <v>2.5905170142708998</v>
      </c>
      <c r="O240" s="94">
        <f t="shared" si="280"/>
        <v>3.5510707328711999</v>
      </c>
      <c r="P240" s="94">
        <f t="shared" si="281"/>
        <v>0</v>
      </c>
      <c r="Q240" s="94">
        <f t="shared" si="282"/>
        <v>1.5572425392435996</v>
      </c>
      <c r="R240" s="94">
        <f t="shared" si="283"/>
        <v>1.6255112709054997</v>
      </c>
      <c r="S240" s="94">
        <f t="shared" si="284"/>
        <v>1.8303174658912003</v>
      </c>
      <c r="T240" s="94">
        <f t="shared" si="285"/>
        <v>2.1390869254061999</v>
      </c>
      <c r="U240" s="94">
        <f t="shared" si="286"/>
        <v>2.8038355850537995</v>
      </c>
      <c r="V240" s="94">
        <f t="shared" si="287"/>
        <v>0</v>
      </c>
      <c r="W240" s="94">
        <f t="shared" si="288"/>
        <v>1.4093595934538998</v>
      </c>
      <c r="X240" s="94">
        <f t="shared" si="289"/>
        <v>1.9832791144187996</v>
      </c>
      <c r="Y240" s="94">
        <f t="shared" si="290"/>
        <v>2.5571986353836995</v>
      </c>
      <c r="Z240" s="90">
        <f t="shared" si="267"/>
        <v>2.5571986353836995</v>
      </c>
      <c r="AA240" s="94">
        <f t="shared" si="291"/>
        <v>3.1313009374239997</v>
      </c>
      <c r="AB240" s="94">
        <f t="shared" si="292"/>
        <v>0</v>
      </c>
      <c r="AC240" s="94">
        <f t="shared" si="293"/>
        <v>1.3608442737262998</v>
      </c>
      <c r="AD240" s="94">
        <f t="shared" si="294"/>
        <v>1.7681066212996999</v>
      </c>
      <c r="AE240" s="94">
        <f t="shared" si="295"/>
        <v>2.1753689688731002</v>
      </c>
      <c r="AF240" s="94">
        <f t="shared" si="296"/>
        <v>2.2441338205968</v>
      </c>
      <c r="AG240" s="94">
        <f t="shared" si="297"/>
        <v>3.0762446663552998</v>
      </c>
      <c r="AH240" s="94">
        <f t="shared" si="298"/>
        <v>0</v>
      </c>
      <c r="AI240" s="94">
        <f t="shared" si="299"/>
        <v>1.2026733645498</v>
      </c>
      <c r="AJ240" s="94">
        <f t="shared" si="300"/>
        <v>1.3760542703577998</v>
      </c>
      <c r="AK240" s="94">
        <f t="shared" si="301"/>
        <v>1.5494351761657996</v>
      </c>
      <c r="AL240" s="94">
        <f t="shared" si="302"/>
        <v>1.8108121139878002</v>
      </c>
      <c r="AM240" s="94">
        <f t="shared" si="303"/>
        <v>2.3735428219799997</v>
      </c>
      <c r="AN240" s="94">
        <f t="shared" si="304"/>
        <v>0</v>
      </c>
      <c r="AO240" s="94">
        <f t="shared" si="305"/>
        <v>0.45</v>
      </c>
      <c r="AP240" s="94">
        <f t="shared" si="306"/>
        <v>3.5956954268509995</v>
      </c>
      <c r="AQ240" s="94">
        <f t="shared" si="307"/>
        <v>3.9165676047156999</v>
      </c>
      <c r="AR240" s="94">
        <f t="shared" si="308"/>
        <v>0</v>
      </c>
      <c r="AS240" s="94">
        <f t="shared" si="309"/>
        <v>2.6744657510438996</v>
      </c>
      <c r="AT240" s="94">
        <f t="shared" si="310"/>
        <v>2.8853951120555008</v>
      </c>
      <c r="AU240" s="94">
        <f t="shared" si="311"/>
        <v>0</v>
      </c>
      <c r="AV240" s="94">
        <f t="shared" si="312"/>
        <v>2.9568886241190997</v>
      </c>
      <c r="AW240" s="94">
        <f t="shared" si="313"/>
        <v>2.9963693364055</v>
      </c>
      <c r="AX240" s="94">
        <f t="shared" si="314"/>
        <v>0</v>
      </c>
      <c r="AY240" s="94">
        <f t="shared" si="315"/>
        <v>0</v>
      </c>
      <c r="AZ240" s="94">
        <f t="shared" si="316"/>
        <v>2.983992577000611</v>
      </c>
      <c r="BA240" s="94">
        <f t="shared" si="317"/>
        <v>4.1991425777572147</v>
      </c>
      <c r="BB240" s="94">
        <f t="shared" si="318"/>
        <v>5.4142925785138196</v>
      </c>
      <c r="BC240" s="90">
        <f t="shared" si="268"/>
        <v>5.4142925785138196</v>
      </c>
      <c r="BD240" s="94">
        <f t="shared" si="319"/>
        <v>6.6298087942107777</v>
      </c>
      <c r="BE240" s="94">
        <f t="shared" si="320"/>
        <v>0</v>
      </c>
      <c r="BF240" s="94">
        <f t="shared" si="321"/>
        <v>2.9375809368929535</v>
      </c>
      <c r="BG240" s="94">
        <f t="shared" si="322"/>
        <v>3.8167165227091671</v>
      </c>
      <c r="BH240" s="94">
        <f t="shared" si="323"/>
        <v>4.6958521085253793</v>
      </c>
      <c r="BI240" s="94">
        <f t="shared" si="324"/>
        <v>4.8442668166865834</v>
      </c>
      <c r="BJ240" s="94">
        <f t="shared" si="325"/>
        <v>6.6405022704691445</v>
      </c>
      <c r="BK240" s="94">
        <f t="shared" si="326"/>
        <v>0</v>
      </c>
      <c r="BL240" s="94">
        <f t="shared" si="327"/>
        <v>2.9120435483855314</v>
      </c>
      <c r="BM240" s="94">
        <f t="shared" si="328"/>
        <v>3.0397060765932848</v>
      </c>
      <c r="BN240" s="94">
        <f t="shared" si="329"/>
        <v>3.4226936612165448</v>
      </c>
      <c r="BO240" s="94">
        <f t="shared" si="330"/>
        <v>4.0000925505095939</v>
      </c>
      <c r="BP240" s="94">
        <f t="shared" si="331"/>
        <v>5.243172544050605</v>
      </c>
      <c r="BQ240" s="94">
        <f t="shared" si="332"/>
        <v>0</v>
      </c>
      <c r="BR240" s="94">
        <f t="shared" si="333"/>
        <v>2.6355024397587923</v>
      </c>
      <c r="BS240" s="94">
        <f t="shared" si="334"/>
        <v>3.7087319439631559</v>
      </c>
      <c r="BT240" s="94">
        <f t="shared" si="335"/>
        <v>4.781961448167519</v>
      </c>
      <c r="BU240" s="90">
        <f t="shared" si="269"/>
        <v>4.781961448167519</v>
      </c>
      <c r="BV240" s="94">
        <f t="shared" si="336"/>
        <v>5.8555327529828807</v>
      </c>
      <c r="BW240" s="94">
        <f t="shared" si="337"/>
        <v>0</v>
      </c>
      <c r="BX240" s="94">
        <f t="shared" si="338"/>
        <v>2.5447787918681808</v>
      </c>
      <c r="BY240" s="94">
        <f t="shared" si="339"/>
        <v>3.306359381830438</v>
      </c>
      <c r="BZ240" s="94">
        <f t="shared" si="340"/>
        <v>4.0679399717926978</v>
      </c>
      <c r="CA240" s="94">
        <f t="shared" si="341"/>
        <v>4.1965302445160173</v>
      </c>
      <c r="CB240" s="94">
        <f t="shared" si="342"/>
        <v>5.7525775260844112</v>
      </c>
      <c r="CC240" s="94">
        <f t="shared" si="343"/>
        <v>0</v>
      </c>
      <c r="CD240" s="94">
        <f t="shared" si="344"/>
        <v>2.2489991917081262</v>
      </c>
      <c r="CE240" s="94">
        <f t="shared" si="345"/>
        <v>2.573221485569086</v>
      </c>
      <c r="CF240" s="94">
        <f t="shared" si="346"/>
        <v>2.8974437794300463</v>
      </c>
      <c r="CG240" s="94">
        <f t="shared" si="347"/>
        <v>3.3862186531571865</v>
      </c>
      <c r="CH240" s="94">
        <f t="shared" si="348"/>
        <v>4.4385250771026001</v>
      </c>
      <c r="CI240" s="94">
        <f t="shared" si="349"/>
        <v>0</v>
      </c>
    </row>
    <row r="241" spans="1:87" x14ac:dyDescent="0.4">
      <c r="A241" s="86">
        <v>239</v>
      </c>
      <c r="B241" s="97" t="s">
        <v>285</v>
      </c>
      <c r="C241" s="98" t="s">
        <v>346</v>
      </c>
      <c r="D241" s="94">
        <f t="shared" si="270"/>
        <v>2.54</v>
      </c>
      <c r="E241" s="94">
        <f t="shared" si="271"/>
        <v>1.5957179556152998</v>
      </c>
      <c r="F241" s="94">
        <f t="shared" si="272"/>
        <v>2.2455307902444996</v>
      </c>
      <c r="G241" s="94">
        <f t="shared" si="273"/>
        <v>2.8953436248736999</v>
      </c>
      <c r="H241" s="90">
        <f t="shared" si="266"/>
        <v>2.8953436248736999</v>
      </c>
      <c r="I241" s="94">
        <f t="shared" si="274"/>
        <v>3.5453522963694</v>
      </c>
      <c r="J241" s="94">
        <f t="shared" si="275"/>
        <v>0</v>
      </c>
      <c r="K241" s="94">
        <f t="shared" si="276"/>
        <v>1.5708988967341997</v>
      </c>
      <c r="L241" s="94">
        <f t="shared" si="277"/>
        <v>2.0410248784540999</v>
      </c>
      <c r="M241" s="94">
        <f t="shared" si="278"/>
        <v>2.5111508601739998</v>
      </c>
      <c r="N241" s="94">
        <f t="shared" si="279"/>
        <v>2.5905170142708998</v>
      </c>
      <c r="O241" s="94">
        <f t="shared" si="280"/>
        <v>3.5510707328711999</v>
      </c>
      <c r="P241" s="94">
        <f t="shared" si="281"/>
        <v>0</v>
      </c>
      <c r="Q241" s="94">
        <f t="shared" si="282"/>
        <v>1.5572425392435996</v>
      </c>
      <c r="R241" s="94">
        <f t="shared" si="283"/>
        <v>1.6255112709054997</v>
      </c>
      <c r="S241" s="94">
        <f t="shared" si="284"/>
        <v>1.8303174658912003</v>
      </c>
      <c r="T241" s="94">
        <f t="shared" si="285"/>
        <v>2.1390869254061999</v>
      </c>
      <c r="U241" s="94">
        <f t="shared" si="286"/>
        <v>2.8038355850537995</v>
      </c>
      <c r="V241" s="94">
        <f t="shared" si="287"/>
        <v>0</v>
      </c>
      <c r="W241" s="94">
        <f t="shared" si="288"/>
        <v>1.4093595934538998</v>
      </c>
      <c r="X241" s="94">
        <f t="shared" si="289"/>
        <v>1.9832791144187996</v>
      </c>
      <c r="Y241" s="94">
        <f t="shared" si="290"/>
        <v>2.5571986353836995</v>
      </c>
      <c r="Z241" s="90">
        <f t="shared" si="267"/>
        <v>2.5571986353836995</v>
      </c>
      <c r="AA241" s="94">
        <f t="shared" si="291"/>
        <v>3.1313009374239997</v>
      </c>
      <c r="AB241" s="94">
        <f t="shared" si="292"/>
        <v>0</v>
      </c>
      <c r="AC241" s="94">
        <f t="shared" si="293"/>
        <v>1.3608442737262998</v>
      </c>
      <c r="AD241" s="94">
        <f t="shared" si="294"/>
        <v>1.7681066212996999</v>
      </c>
      <c r="AE241" s="94">
        <f t="shared" si="295"/>
        <v>2.1753689688731002</v>
      </c>
      <c r="AF241" s="94">
        <f t="shared" si="296"/>
        <v>2.2441338205968</v>
      </c>
      <c r="AG241" s="94">
        <f t="shared" si="297"/>
        <v>3.0762446663552998</v>
      </c>
      <c r="AH241" s="94">
        <f t="shared" si="298"/>
        <v>0</v>
      </c>
      <c r="AI241" s="94">
        <f t="shared" si="299"/>
        <v>1.2026733645498</v>
      </c>
      <c r="AJ241" s="94">
        <f t="shared" si="300"/>
        <v>1.3760542703577998</v>
      </c>
      <c r="AK241" s="94">
        <f t="shared" si="301"/>
        <v>1.5494351761657996</v>
      </c>
      <c r="AL241" s="94">
        <f t="shared" si="302"/>
        <v>1.8108121139878002</v>
      </c>
      <c r="AM241" s="94">
        <f t="shared" si="303"/>
        <v>2.3735428219799997</v>
      </c>
      <c r="AN241" s="94">
        <f t="shared" si="304"/>
        <v>0</v>
      </c>
      <c r="AO241" s="94">
        <f t="shared" si="305"/>
        <v>0.45</v>
      </c>
      <c r="AP241" s="94">
        <f t="shared" si="306"/>
        <v>3.5956954268509995</v>
      </c>
      <c r="AQ241" s="94">
        <f t="shared" si="307"/>
        <v>3.9165676047156999</v>
      </c>
      <c r="AR241" s="94">
        <f t="shared" si="308"/>
        <v>0</v>
      </c>
      <c r="AS241" s="94">
        <f t="shared" si="309"/>
        <v>2.6744657510438996</v>
      </c>
      <c r="AT241" s="94">
        <f t="shared" si="310"/>
        <v>2.8853951120555008</v>
      </c>
      <c r="AU241" s="94">
        <f t="shared" si="311"/>
        <v>0</v>
      </c>
      <c r="AV241" s="94">
        <f t="shared" si="312"/>
        <v>2.9568886241190997</v>
      </c>
      <c r="AW241" s="94">
        <f t="shared" si="313"/>
        <v>2.9963693364055</v>
      </c>
      <c r="AX241" s="94">
        <f t="shared" si="314"/>
        <v>0</v>
      </c>
      <c r="AY241" s="94">
        <f t="shared" si="315"/>
        <v>0</v>
      </c>
      <c r="AZ241" s="94">
        <f t="shared" si="316"/>
        <v>2.983992577000611</v>
      </c>
      <c r="BA241" s="94">
        <f t="shared" si="317"/>
        <v>4.1991425777572147</v>
      </c>
      <c r="BB241" s="94">
        <f t="shared" si="318"/>
        <v>5.4142925785138196</v>
      </c>
      <c r="BC241" s="90">
        <f t="shared" si="268"/>
        <v>5.4142925785138196</v>
      </c>
      <c r="BD241" s="94">
        <f t="shared" si="319"/>
        <v>6.6298087942107777</v>
      </c>
      <c r="BE241" s="94">
        <f t="shared" si="320"/>
        <v>0</v>
      </c>
      <c r="BF241" s="94">
        <f t="shared" si="321"/>
        <v>2.9375809368929535</v>
      </c>
      <c r="BG241" s="94">
        <f t="shared" si="322"/>
        <v>3.8167165227091671</v>
      </c>
      <c r="BH241" s="94">
        <f t="shared" si="323"/>
        <v>4.6958521085253793</v>
      </c>
      <c r="BI241" s="94">
        <f t="shared" si="324"/>
        <v>4.8442668166865834</v>
      </c>
      <c r="BJ241" s="94">
        <f t="shared" si="325"/>
        <v>6.6405022704691445</v>
      </c>
      <c r="BK241" s="94">
        <f t="shared" si="326"/>
        <v>0</v>
      </c>
      <c r="BL241" s="94">
        <f t="shared" si="327"/>
        <v>2.9120435483855314</v>
      </c>
      <c r="BM241" s="94">
        <f t="shared" si="328"/>
        <v>3.0397060765932848</v>
      </c>
      <c r="BN241" s="94">
        <f t="shared" si="329"/>
        <v>3.4226936612165448</v>
      </c>
      <c r="BO241" s="94">
        <f t="shared" si="330"/>
        <v>4.0000925505095939</v>
      </c>
      <c r="BP241" s="94">
        <f t="shared" si="331"/>
        <v>5.243172544050605</v>
      </c>
      <c r="BQ241" s="94">
        <f t="shared" si="332"/>
        <v>0</v>
      </c>
      <c r="BR241" s="94">
        <f t="shared" si="333"/>
        <v>2.6355024397587923</v>
      </c>
      <c r="BS241" s="94">
        <f t="shared" si="334"/>
        <v>3.7087319439631559</v>
      </c>
      <c r="BT241" s="94">
        <f t="shared" si="335"/>
        <v>4.781961448167519</v>
      </c>
      <c r="BU241" s="90">
        <f t="shared" si="269"/>
        <v>4.781961448167519</v>
      </c>
      <c r="BV241" s="94">
        <f t="shared" si="336"/>
        <v>5.8555327529828807</v>
      </c>
      <c r="BW241" s="94">
        <f t="shared" si="337"/>
        <v>0</v>
      </c>
      <c r="BX241" s="94">
        <f t="shared" si="338"/>
        <v>2.5447787918681808</v>
      </c>
      <c r="BY241" s="94">
        <f t="shared" si="339"/>
        <v>3.306359381830438</v>
      </c>
      <c r="BZ241" s="94">
        <f t="shared" si="340"/>
        <v>4.0679399717926978</v>
      </c>
      <c r="CA241" s="94">
        <f t="shared" si="341"/>
        <v>4.1965302445160173</v>
      </c>
      <c r="CB241" s="94">
        <f t="shared" si="342"/>
        <v>5.7525775260844112</v>
      </c>
      <c r="CC241" s="94">
        <f t="shared" si="343"/>
        <v>0</v>
      </c>
      <c r="CD241" s="94">
        <f t="shared" si="344"/>
        <v>2.2489991917081262</v>
      </c>
      <c r="CE241" s="94">
        <f t="shared" si="345"/>
        <v>2.573221485569086</v>
      </c>
      <c r="CF241" s="94">
        <f t="shared" si="346"/>
        <v>2.8974437794300463</v>
      </c>
      <c r="CG241" s="94">
        <f t="shared" si="347"/>
        <v>3.3862186531571865</v>
      </c>
      <c r="CH241" s="94">
        <f t="shared" si="348"/>
        <v>4.4385250771026001</v>
      </c>
      <c r="CI241" s="94">
        <f t="shared" si="349"/>
        <v>0</v>
      </c>
    </row>
    <row r="242" spans="1:87" x14ac:dyDescent="0.4">
      <c r="A242" s="86">
        <v>240</v>
      </c>
      <c r="B242" s="97" t="s">
        <v>286</v>
      </c>
      <c r="C242" s="98" t="s">
        <v>346</v>
      </c>
      <c r="D242" s="94">
        <f t="shared" si="270"/>
        <v>2.54</v>
      </c>
      <c r="E242" s="94">
        <f t="shared" si="271"/>
        <v>1.5957179556152998</v>
      </c>
      <c r="F242" s="94">
        <f t="shared" si="272"/>
        <v>2.2455307902444996</v>
      </c>
      <c r="G242" s="94">
        <f t="shared" si="273"/>
        <v>2.8953436248736999</v>
      </c>
      <c r="H242" s="90">
        <f t="shared" si="266"/>
        <v>2.8953436248736999</v>
      </c>
      <c r="I242" s="94">
        <f t="shared" si="274"/>
        <v>3.5453522963694</v>
      </c>
      <c r="J242" s="94">
        <f t="shared" si="275"/>
        <v>0</v>
      </c>
      <c r="K242" s="94">
        <f t="shared" si="276"/>
        <v>1.5708988967341997</v>
      </c>
      <c r="L242" s="94">
        <f t="shared" si="277"/>
        <v>2.0410248784540999</v>
      </c>
      <c r="M242" s="94">
        <f t="shared" si="278"/>
        <v>2.5111508601739998</v>
      </c>
      <c r="N242" s="94">
        <f t="shared" si="279"/>
        <v>2.5905170142708998</v>
      </c>
      <c r="O242" s="94">
        <f t="shared" si="280"/>
        <v>3.5510707328711999</v>
      </c>
      <c r="P242" s="94">
        <f t="shared" si="281"/>
        <v>0</v>
      </c>
      <c r="Q242" s="94">
        <f t="shared" si="282"/>
        <v>1.5572425392435996</v>
      </c>
      <c r="R242" s="94">
        <f t="shared" si="283"/>
        <v>1.6255112709054997</v>
      </c>
      <c r="S242" s="94">
        <f t="shared" si="284"/>
        <v>1.8303174658912003</v>
      </c>
      <c r="T242" s="94">
        <f t="shared" si="285"/>
        <v>2.1390869254061999</v>
      </c>
      <c r="U242" s="94">
        <f t="shared" si="286"/>
        <v>2.8038355850537995</v>
      </c>
      <c r="V242" s="94">
        <f t="shared" si="287"/>
        <v>0</v>
      </c>
      <c r="W242" s="94">
        <f t="shared" si="288"/>
        <v>1.4093595934538998</v>
      </c>
      <c r="X242" s="94">
        <f t="shared" si="289"/>
        <v>1.9832791144187996</v>
      </c>
      <c r="Y242" s="94">
        <f t="shared" si="290"/>
        <v>2.5571986353836995</v>
      </c>
      <c r="Z242" s="90">
        <f t="shared" si="267"/>
        <v>2.5571986353836995</v>
      </c>
      <c r="AA242" s="94">
        <f t="shared" si="291"/>
        <v>3.1313009374239997</v>
      </c>
      <c r="AB242" s="94">
        <f t="shared" si="292"/>
        <v>0</v>
      </c>
      <c r="AC242" s="94">
        <f t="shared" si="293"/>
        <v>1.3608442737262998</v>
      </c>
      <c r="AD242" s="94">
        <f t="shared" si="294"/>
        <v>1.7681066212996999</v>
      </c>
      <c r="AE242" s="94">
        <f t="shared" si="295"/>
        <v>2.1753689688731002</v>
      </c>
      <c r="AF242" s="94">
        <f t="shared" si="296"/>
        <v>2.2441338205968</v>
      </c>
      <c r="AG242" s="94">
        <f t="shared" si="297"/>
        <v>3.0762446663552998</v>
      </c>
      <c r="AH242" s="94">
        <f t="shared" si="298"/>
        <v>0</v>
      </c>
      <c r="AI242" s="94">
        <f t="shared" si="299"/>
        <v>1.2026733645498</v>
      </c>
      <c r="AJ242" s="94">
        <f t="shared" si="300"/>
        <v>1.3760542703577998</v>
      </c>
      <c r="AK242" s="94">
        <f t="shared" si="301"/>
        <v>1.5494351761657996</v>
      </c>
      <c r="AL242" s="94">
        <f t="shared" si="302"/>
        <v>1.8108121139878002</v>
      </c>
      <c r="AM242" s="94">
        <f t="shared" si="303"/>
        <v>2.3735428219799997</v>
      </c>
      <c r="AN242" s="94">
        <f t="shared" si="304"/>
        <v>0</v>
      </c>
      <c r="AO242" s="94">
        <f t="shared" si="305"/>
        <v>0.45</v>
      </c>
      <c r="AP242" s="94">
        <f t="shared" si="306"/>
        <v>3.5956954268509995</v>
      </c>
      <c r="AQ242" s="94">
        <f t="shared" si="307"/>
        <v>3.9165676047156999</v>
      </c>
      <c r="AR242" s="94">
        <f t="shared" si="308"/>
        <v>0</v>
      </c>
      <c r="AS242" s="94">
        <f t="shared" si="309"/>
        <v>2.6744657510438996</v>
      </c>
      <c r="AT242" s="94">
        <f t="shared" si="310"/>
        <v>2.8853951120555008</v>
      </c>
      <c r="AU242" s="94">
        <f t="shared" si="311"/>
        <v>0</v>
      </c>
      <c r="AV242" s="94">
        <f t="shared" si="312"/>
        <v>2.9568886241190997</v>
      </c>
      <c r="AW242" s="94">
        <f t="shared" si="313"/>
        <v>2.9963693364055</v>
      </c>
      <c r="AX242" s="94">
        <f t="shared" si="314"/>
        <v>0</v>
      </c>
      <c r="AY242" s="94">
        <f t="shared" si="315"/>
        <v>0</v>
      </c>
      <c r="AZ242" s="94">
        <f t="shared" si="316"/>
        <v>2.983992577000611</v>
      </c>
      <c r="BA242" s="94">
        <f t="shared" si="317"/>
        <v>4.1991425777572147</v>
      </c>
      <c r="BB242" s="94">
        <f t="shared" si="318"/>
        <v>5.4142925785138196</v>
      </c>
      <c r="BC242" s="90">
        <f t="shared" si="268"/>
        <v>5.4142925785138196</v>
      </c>
      <c r="BD242" s="94">
        <f t="shared" si="319"/>
        <v>6.6298087942107777</v>
      </c>
      <c r="BE242" s="94">
        <f t="shared" si="320"/>
        <v>0</v>
      </c>
      <c r="BF242" s="94">
        <f t="shared" si="321"/>
        <v>2.9375809368929535</v>
      </c>
      <c r="BG242" s="94">
        <f t="shared" si="322"/>
        <v>3.8167165227091671</v>
      </c>
      <c r="BH242" s="94">
        <f t="shared" si="323"/>
        <v>4.6958521085253793</v>
      </c>
      <c r="BI242" s="94">
        <f t="shared" si="324"/>
        <v>4.8442668166865834</v>
      </c>
      <c r="BJ242" s="94">
        <f t="shared" si="325"/>
        <v>6.6405022704691445</v>
      </c>
      <c r="BK242" s="94">
        <f t="shared" si="326"/>
        <v>0</v>
      </c>
      <c r="BL242" s="94">
        <f t="shared" si="327"/>
        <v>2.9120435483855314</v>
      </c>
      <c r="BM242" s="94">
        <f t="shared" si="328"/>
        <v>3.0397060765932848</v>
      </c>
      <c r="BN242" s="94">
        <f t="shared" si="329"/>
        <v>3.4226936612165448</v>
      </c>
      <c r="BO242" s="94">
        <f t="shared" si="330"/>
        <v>4.0000925505095939</v>
      </c>
      <c r="BP242" s="94">
        <f t="shared" si="331"/>
        <v>5.243172544050605</v>
      </c>
      <c r="BQ242" s="94">
        <f t="shared" si="332"/>
        <v>0</v>
      </c>
      <c r="BR242" s="94">
        <f t="shared" si="333"/>
        <v>2.6355024397587923</v>
      </c>
      <c r="BS242" s="94">
        <f t="shared" si="334"/>
        <v>3.7087319439631559</v>
      </c>
      <c r="BT242" s="94">
        <f t="shared" si="335"/>
        <v>4.781961448167519</v>
      </c>
      <c r="BU242" s="90">
        <f t="shared" si="269"/>
        <v>4.781961448167519</v>
      </c>
      <c r="BV242" s="94">
        <f t="shared" si="336"/>
        <v>5.8555327529828807</v>
      </c>
      <c r="BW242" s="94">
        <f t="shared" si="337"/>
        <v>0</v>
      </c>
      <c r="BX242" s="94">
        <f t="shared" si="338"/>
        <v>2.5447787918681808</v>
      </c>
      <c r="BY242" s="94">
        <f t="shared" si="339"/>
        <v>3.306359381830438</v>
      </c>
      <c r="BZ242" s="94">
        <f t="shared" si="340"/>
        <v>4.0679399717926978</v>
      </c>
      <c r="CA242" s="94">
        <f t="shared" si="341"/>
        <v>4.1965302445160173</v>
      </c>
      <c r="CB242" s="94">
        <f t="shared" si="342"/>
        <v>5.7525775260844112</v>
      </c>
      <c r="CC242" s="94">
        <f t="shared" si="343"/>
        <v>0</v>
      </c>
      <c r="CD242" s="94">
        <f t="shared" si="344"/>
        <v>2.2489991917081262</v>
      </c>
      <c r="CE242" s="94">
        <f t="shared" si="345"/>
        <v>2.573221485569086</v>
      </c>
      <c r="CF242" s="94">
        <f t="shared" si="346"/>
        <v>2.8974437794300463</v>
      </c>
      <c r="CG242" s="94">
        <f t="shared" si="347"/>
        <v>3.3862186531571865</v>
      </c>
      <c r="CH242" s="94">
        <f t="shared" si="348"/>
        <v>4.4385250771026001</v>
      </c>
      <c r="CI242" s="94">
        <f t="shared" si="349"/>
        <v>0</v>
      </c>
    </row>
    <row r="243" spans="1:87" x14ac:dyDescent="0.4">
      <c r="A243" s="86">
        <v>241</v>
      </c>
      <c r="B243" s="97" t="s">
        <v>287</v>
      </c>
      <c r="C243" s="98" t="s">
        <v>346</v>
      </c>
      <c r="D243" s="94">
        <f t="shared" si="270"/>
        <v>2.54</v>
      </c>
      <c r="E243" s="94">
        <f t="shared" si="271"/>
        <v>1.5957179556152998</v>
      </c>
      <c r="F243" s="94">
        <f t="shared" si="272"/>
        <v>2.2455307902444996</v>
      </c>
      <c r="G243" s="94">
        <f t="shared" si="273"/>
        <v>2.8953436248736999</v>
      </c>
      <c r="H243" s="90">
        <f t="shared" si="266"/>
        <v>2.8953436248736999</v>
      </c>
      <c r="I243" s="94">
        <f t="shared" si="274"/>
        <v>3.5453522963694</v>
      </c>
      <c r="J243" s="94">
        <f t="shared" si="275"/>
        <v>0</v>
      </c>
      <c r="K243" s="94">
        <f t="shared" si="276"/>
        <v>1.5708988967341997</v>
      </c>
      <c r="L243" s="94">
        <f t="shared" si="277"/>
        <v>2.0410248784540999</v>
      </c>
      <c r="M243" s="94">
        <f t="shared" si="278"/>
        <v>2.5111508601739998</v>
      </c>
      <c r="N243" s="94">
        <f t="shared" si="279"/>
        <v>2.5905170142708998</v>
      </c>
      <c r="O243" s="94">
        <f t="shared" si="280"/>
        <v>3.5510707328711999</v>
      </c>
      <c r="P243" s="94">
        <f t="shared" si="281"/>
        <v>0</v>
      </c>
      <c r="Q243" s="94">
        <f t="shared" si="282"/>
        <v>1.5572425392435996</v>
      </c>
      <c r="R243" s="94">
        <f t="shared" si="283"/>
        <v>1.6255112709054997</v>
      </c>
      <c r="S243" s="94">
        <f t="shared" si="284"/>
        <v>1.8303174658912003</v>
      </c>
      <c r="T243" s="94">
        <f t="shared" si="285"/>
        <v>2.1390869254061999</v>
      </c>
      <c r="U243" s="94">
        <f t="shared" si="286"/>
        <v>2.8038355850537995</v>
      </c>
      <c r="V243" s="94">
        <f t="shared" si="287"/>
        <v>0</v>
      </c>
      <c r="W243" s="94">
        <f t="shared" si="288"/>
        <v>1.4093595934538998</v>
      </c>
      <c r="X243" s="94">
        <f t="shared" si="289"/>
        <v>1.9832791144187996</v>
      </c>
      <c r="Y243" s="94">
        <f t="shared" si="290"/>
        <v>2.5571986353836995</v>
      </c>
      <c r="Z243" s="90">
        <f t="shared" si="267"/>
        <v>2.5571986353836995</v>
      </c>
      <c r="AA243" s="94">
        <f t="shared" si="291"/>
        <v>3.1313009374239997</v>
      </c>
      <c r="AB243" s="94">
        <f t="shared" si="292"/>
        <v>0</v>
      </c>
      <c r="AC243" s="94">
        <f t="shared" si="293"/>
        <v>1.3608442737262998</v>
      </c>
      <c r="AD243" s="94">
        <f t="shared" si="294"/>
        <v>1.7681066212996999</v>
      </c>
      <c r="AE243" s="94">
        <f t="shared" si="295"/>
        <v>2.1753689688731002</v>
      </c>
      <c r="AF243" s="94">
        <f t="shared" si="296"/>
        <v>2.2441338205968</v>
      </c>
      <c r="AG243" s="94">
        <f t="shared" si="297"/>
        <v>3.0762446663552998</v>
      </c>
      <c r="AH243" s="94">
        <f t="shared" si="298"/>
        <v>0</v>
      </c>
      <c r="AI243" s="94">
        <f t="shared" si="299"/>
        <v>1.2026733645498</v>
      </c>
      <c r="AJ243" s="94">
        <f t="shared" si="300"/>
        <v>1.3760542703577998</v>
      </c>
      <c r="AK243" s="94">
        <f t="shared" si="301"/>
        <v>1.5494351761657996</v>
      </c>
      <c r="AL243" s="94">
        <f t="shared" si="302"/>
        <v>1.8108121139878002</v>
      </c>
      <c r="AM243" s="94">
        <f t="shared" si="303"/>
        <v>2.3735428219799997</v>
      </c>
      <c r="AN243" s="94">
        <f t="shared" si="304"/>
        <v>0</v>
      </c>
      <c r="AO243" s="94">
        <f t="shared" si="305"/>
        <v>0.45</v>
      </c>
      <c r="AP243" s="94">
        <f t="shared" si="306"/>
        <v>3.5956954268509995</v>
      </c>
      <c r="AQ243" s="94">
        <f t="shared" si="307"/>
        <v>3.9165676047156999</v>
      </c>
      <c r="AR243" s="94">
        <f t="shared" si="308"/>
        <v>0</v>
      </c>
      <c r="AS243" s="94">
        <f t="shared" si="309"/>
        <v>2.6744657510438996</v>
      </c>
      <c r="AT243" s="94">
        <f t="shared" si="310"/>
        <v>2.8853951120555008</v>
      </c>
      <c r="AU243" s="94">
        <f t="shared" si="311"/>
        <v>0</v>
      </c>
      <c r="AV243" s="94">
        <f t="shared" si="312"/>
        <v>2.9568886241190997</v>
      </c>
      <c r="AW243" s="94">
        <f t="shared" si="313"/>
        <v>2.9963693364055</v>
      </c>
      <c r="AX243" s="94">
        <f t="shared" si="314"/>
        <v>0</v>
      </c>
      <c r="AY243" s="94">
        <f t="shared" si="315"/>
        <v>0</v>
      </c>
      <c r="AZ243" s="94">
        <f t="shared" si="316"/>
        <v>2.983992577000611</v>
      </c>
      <c r="BA243" s="94">
        <f t="shared" si="317"/>
        <v>4.1991425777572147</v>
      </c>
      <c r="BB243" s="94">
        <f t="shared" si="318"/>
        <v>5.4142925785138196</v>
      </c>
      <c r="BC243" s="90">
        <f t="shared" si="268"/>
        <v>5.4142925785138196</v>
      </c>
      <c r="BD243" s="94">
        <f t="shared" si="319"/>
        <v>6.6298087942107777</v>
      </c>
      <c r="BE243" s="94">
        <f t="shared" si="320"/>
        <v>0</v>
      </c>
      <c r="BF243" s="94">
        <f t="shared" si="321"/>
        <v>2.9375809368929535</v>
      </c>
      <c r="BG243" s="94">
        <f t="shared" si="322"/>
        <v>3.8167165227091671</v>
      </c>
      <c r="BH243" s="94">
        <f t="shared" si="323"/>
        <v>4.6958521085253793</v>
      </c>
      <c r="BI243" s="94">
        <f t="shared" si="324"/>
        <v>4.8442668166865834</v>
      </c>
      <c r="BJ243" s="94">
        <f t="shared" si="325"/>
        <v>6.6405022704691445</v>
      </c>
      <c r="BK243" s="94">
        <f t="shared" si="326"/>
        <v>0</v>
      </c>
      <c r="BL243" s="94">
        <f t="shared" si="327"/>
        <v>2.9120435483855314</v>
      </c>
      <c r="BM243" s="94">
        <f t="shared" si="328"/>
        <v>3.0397060765932848</v>
      </c>
      <c r="BN243" s="94">
        <f t="shared" si="329"/>
        <v>3.4226936612165448</v>
      </c>
      <c r="BO243" s="94">
        <f t="shared" si="330"/>
        <v>4.0000925505095939</v>
      </c>
      <c r="BP243" s="94">
        <f t="shared" si="331"/>
        <v>5.243172544050605</v>
      </c>
      <c r="BQ243" s="94">
        <f t="shared" si="332"/>
        <v>0</v>
      </c>
      <c r="BR243" s="94">
        <f t="shared" si="333"/>
        <v>2.6355024397587923</v>
      </c>
      <c r="BS243" s="94">
        <f t="shared" si="334"/>
        <v>3.7087319439631559</v>
      </c>
      <c r="BT243" s="94">
        <f t="shared" si="335"/>
        <v>4.781961448167519</v>
      </c>
      <c r="BU243" s="90">
        <f t="shared" si="269"/>
        <v>4.781961448167519</v>
      </c>
      <c r="BV243" s="94">
        <f t="shared" si="336"/>
        <v>5.8555327529828807</v>
      </c>
      <c r="BW243" s="94">
        <f t="shared" si="337"/>
        <v>0</v>
      </c>
      <c r="BX243" s="94">
        <f t="shared" si="338"/>
        <v>2.5447787918681808</v>
      </c>
      <c r="BY243" s="94">
        <f t="shared" si="339"/>
        <v>3.306359381830438</v>
      </c>
      <c r="BZ243" s="94">
        <f t="shared" si="340"/>
        <v>4.0679399717926978</v>
      </c>
      <c r="CA243" s="94">
        <f t="shared" si="341"/>
        <v>4.1965302445160173</v>
      </c>
      <c r="CB243" s="94">
        <f t="shared" si="342"/>
        <v>5.7525775260844112</v>
      </c>
      <c r="CC243" s="94">
        <f t="shared" si="343"/>
        <v>0</v>
      </c>
      <c r="CD243" s="94">
        <f t="shared" si="344"/>
        <v>2.2489991917081262</v>
      </c>
      <c r="CE243" s="94">
        <f t="shared" si="345"/>
        <v>2.573221485569086</v>
      </c>
      <c r="CF243" s="94">
        <f t="shared" si="346"/>
        <v>2.8974437794300463</v>
      </c>
      <c r="CG243" s="94">
        <f t="shared" si="347"/>
        <v>3.3862186531571865</v>
      </c>
      <c r="CH243" s="94">
        <f t="shared" si="348"/>
        <v>4.4385250771026001</v>
      </c>
      <c r="CI243" s="94">
        <f t="shared" si="349"/>
        <v>0</v>
      </c>
    </row>
    <row r="244" spans="1:87" x14ac:dyDescent="0.4">
      <c r="A244" s="86">
        <v>242</v>
      </c>
      <c r="B244" s="97" t="s">
        <v>288</v>
      </c>
      <c r="C244" s="98" t="s">
        <v>346</v>
      </c>
      <c r="D244" s="94">
        <f t="shared" si="270"/>
        <v>2.54</v>
      </c>
      <c r="E244" s="94">
        <f t="shared" si="271"/>
        <v>1.5957179556152998</v>
      </c>
      <c r="F244" s="94">
        <f t="shared" si="272"/>
        <v>2.2455307902444996</v>
      </c>
      <c r="G244" s="94">
        <f t="shared" si="273"/>
        <v>2.8953436248736999</v>
      </c>
      <c r="H244" s="90">
        <f t="shared" si="266"/>
        <v>2.8953436248736999</v>
      </c>
      <c r="I244" s="94">
        <f t="shared" si="274"/>
        <v>3.5453522963694</v>
      </c>
      <c r="J244" s="94">
        <f t="shared" si="275"/>
        <v>0</v>
      </c>
      <c r="K244" s="94">
        <f t="shared" si="276"/>
        <v>1.5708988967341997</v>
      </c>
      <c r="L244" s="94">
        <f t="shared" si="277"/>
        <v>2.0410248784540999</v>
      </c>
      <c r="M244" s="94">
        <f t="shared" si="278"/>
        <v>2.5111508601739998</v>
      </c>
      <c r="N244" s="94">
        <f t="shared" si="279"/>
        <v>2.5905170142708998</v>
      </c>
      <c r="O244" s="94">
        <f t="shared" si="280"/>
        <v>3.5510707328711999</v>
      </c>
      <c r="P244" s="94">
        <f t="shared" si="281"/>
        <v>0</v>
      </c>
      <c r="Q244" s="94">
        <f t="shared" si="282"/>
        <v>1.5572425392435996</v>
      </c>
      <c r="R244" s="94">
        <f t="shared" si="283"/>
        <v>1.6255112709054997</v>
      </c>
      <c r="S244" s="94">
        <f t="shared" si="284"/>
        <v>1.8303174658912003</v>
      </c>
      <c r="T244" s="94">
        <f t="shared" si="285"/>
        <v>2.1390869254061999</v>
      </c>
      <c r="U244" s="94">
        <f t="shared" si="286"/>
        <v>2.8038355850537995</v>
      </c>
      <c r="V244" s="94">
        <f t="shared" si="287"/>
        <v>0</v>
      </c>
      <c r="W244" s="94">
        <f t="shared" si="288"/>
        <v>1.4093595934538998</v>
      </c>
      <c r="X244" s="94">
        <f t="shared" si="289"/>
        <v>1.9832791144187996</v>
      </c>
      <c r="Y244" s="94">
        <f t="shared" si="290"/>
        <v>2.5571986353836995</v>
      </c>
      <c r="Z244" s="90">
        <f t="shared" si="267"/>
        <v>2.5571986353836995</v>
      </c>
      <c r="AA244" s="94">
        <f t="shared" si="291"/>
        <v>3.1313009374239997</v>
      </c>
      <c r="AB244" s="94">
        <f t="shared" si="292"/>
        <v>0</v>
      </c>
      <c r="AC244" s="94">
        <f t="shared" si="293"/>
        <v>1.3608442737262998</v>
      </c>
      <c r="AD244" s="94">
        <f t="shared" si="294"/>
        <v>1.7681066212996999</v>
      </c>
      <c r="AE244" s="94">
        <f t="shared" si="295"/>
        <v>2.1753689688731002</v>
      </c>
      <c r="AF244" s="94">
        <f t="shared" si="296"/>
        <v>2.2441338205968</v>
      </c>
      <c r="AG244" s="94">
        <f t="shared" si="297"/>
        <v>3.0762446663552998</v>
      </c>
      <c r="AH244" s="94">
        <f t="shared" si="298"/>
        <v>0</v>
      </c>
      <c r="AI244" s="94">
        <f t="shared" si="299"/>
        <v>1.2026733645498</v>
      </c>
      <c r="AJ244" s="94">
        <f t="shared" si="300"/>
        <v>1.3760542703577998</v>
      </c>
      <c r="AK244" s="94">
        <f t="shared" si="301"/>
        <v>1.5494351761657996</v>
      </c>
      <c r="AL244" s="94">
        <f t="shared" si="302"/>
        <v>1.8108121139878002</v>
      </c>
      <c r="AM244" s="94">
        <f t="shared" si="303"/>
        <v>2.3735428219799997</v>
      </c>
      <c r="AN244" s="94">
        <f t="shared" si="304"/>
        <v>0</v>
      </c>
      <c r="AO244" s="94">
        <f t="shared" si="305"/>
        <v>0.45</v>
      </c>
      <c r="AP244" s="94">
        <f t="shared" si="306"/>
        <v>3.5956954268509995</v>
      </c>
      <c r="AQ244" s="94">
        <f t="shared" si="307"/>
        <v>3.9165676047156999</v>
      </c>
      <c r="AR244" s="94">
        <f t="shared" si="308"/>
        <v>0</v>
      </c>
      <c r="AS244" s="94">
        <f t="shared" si="309"/>
        <v>2.6744657510438996</v>
      </c>
      <c r="AT244" s="94">
        <f t="shared" si="310"/>
        <v>2.8853951120555008</v>
      </c>
      <c r="AU244" s="94">
        <f t="shared" si="311"/>
        <v>0</v>
      </c>
      <c r="AV244" s="94">
        <f t="shared" si="312"/>
        <v>2.9568886241190997</v>
      </c>
      <c r="AW244" s="94">
        <f t="shared" si="313"/>
        <v>2.9963693364055</v>
      </c>
      <c r="AX244" s="94">
        <f t="shared" si="314"/>
        <v>0</v>
      </c>
      <c r="AY244" s="94">
        <f t="shared" si="315"/>
        <v>0</v>
      </c>
      <c r="AZ244" s="94">
        <f t="shared" si="316"/>
        <v>2.983992577000611</v>
      </c>
      <c r="BA244" s="94">
        <f t="shared" si="317"/>
        <v>4.1991425777572147</v>
      </c>
      <c r="BB244" s="94">
        <f t="shared" si="318"/>
        <v>5.4142925785138196</v>
      </c>
      <c r="BC244" s="90">
        <f t="shared" si="268"/>
        <v>5.4142925785138196</v>
      </c>
      <c r="BD244" s="94">
        <f t="shared" si="319"/>
        <v>6.6298087942107777</v>
      </c>
      <c r="BE244" s="94">
        <f t="shared" si="320"/>
        <v>0</v>
      </c>
      <c r="BF244" s="94">
        <f t="shared" si="321"/>
        <v>2.9375809368929535</v>
      </c>
      <c r="BG244" s="94">
        <f t="shared" si="322"/>
        <v>3.8167165227091671</v>
      </c>
      <c r="BH244" s="94">
        <f t="shared" si="323"/>
        <v>4.6958521085253793</v>
      </c>
      <c r="BI244" s="94">
        <f t="shared" si="324"/>
        <v>4.8442668166865834</v>
      </c>
      <c r="BJ244" s="94">
        <f t="shared" si="325"/>
        <v>6.6405022704691445</v>
      </c>
      <c r="BK244" s="94">
        <f t="shared" si="326"/>
        <v>0</v>
      </c>
      <c r="BL244" s="94">
        <f t="shared" si="327"/>
        <v>2.9120435483855314</v>
      </c>
      <c r="BM244" s="94">
        <f t="shared" si="328"/>
        <v>3.0397060765932848</v>
      </c>
      <c r="BN244" s="94">
        <f t="shared" si="329"/>
        <v>3.4226936612165448</v>
      </c>
      <c r="BO244" s="94">
        <f t="shared" si="330"/>
        <v>4.0000925505095939</v>
      </c>
      <c r="BP244" s="94">
        <f t="shared" si="331"/>
        <v>5.243172544050605</v>
      </c>
      <c r="BQ244" s="94">
        <f t="shared" si="332"/>
        <v>0</v>
      </c>
      <c r="BR244" s="94">
        <f t="shared" si="333"/>
        <v>2.6355024397587923</v>
      </c>
      <c r="BS244" s="94">
        <f t="shared" si="334"/>
        <v>3.7087319439631559</v>
      </c>
      <c r="BT244" s="94">
        <f t="shared" si="335"/>
        <v>4.781961448167519</v>
      </c>
      <c r="BU244" s="90">
        <f t="shared" si="269"/>
        <v>4.781961448167519</v>
      </c>
      <c r="BV244" s="94">
        <f t="shared" si="336"/>
        <v>5.8555327529828807</v>
      </c>
      <c r="BW244" s="94">
        <f t="shared" si="337"/>
        <v>0</v>
      </c>
      <c r="BX244" s="94">
        <f t="shared" si="338"/>
        <v>2.5447787918681808</v>
      </c>
      <c r="BY244" s="94">
        <f t="shared" si="339"/>
        <v>3.306359381830438</v>
      </c>
      <c r="BZ244" s="94">
        <f t="shared" si="340"/>
        <v>4.0679399717926978</v>
      </c>
      <c r="CA244" s="94">
        <f t="shared" si="341"/>
        <v>4.1965302445160173</v>
      </c>
      <c r="CB244" s="94">
        <f t="shared" si="342"/>
        <v>5.7525775260844112</v>
      </c>
      <c r="CC244" s="94">
        <f t="shared" si="343"/>
        <v>0</v>
      </c>
      <c r="CD244" s="94">
        <f t="shared" si="344"/>
        <v>2.2489991917081262</v>
      </c>
      <c r="CE244" s="94">
        <f t="shared" si="345"/>
        <v>2.573221485569086</v>
      </c>
      <c r="CF244" s="94">
        <f t="shared" si="346"/>
        <v>2.8974437794300463</v>
      </c>
      <c r="CG244" s="94">
        <f t="shared" si="347"/>
        <v>3.3862186531571865</v>
      </c>
      <c r="CH244" s="94">
        <f t="shared" si="348"/>
        <v>4.4385250771026001</v>
      </c>
      <c r="CI244" s="94">
        <f t="shared" si="349"/>
        <v>0</v>
      </c>
    </row>
    <row r="245" spans="1:87" x14ac:dyDescent="0.4">
      <c r="A245" s="86">
        <v>243</v>
      </c>
      <c r="B245" s="97" t="s">
        <v>289</v>
      </c>
      <c r="C245" s="98" t="s">
        <v>346</v>
      </c>
      <c r="D245" s="94">
        <f t="shared" si="270"/>
        <v>2.54</v>
      </c>
      <c r="E245" s="94">
        <f t="shared" si="271"/>
        <v>1.5957179556152998</v>
      </c>
      <c r="F245" s="94">
        <f t="shared" si="272"/>
        <v>2.2455307902444996</v>
      </c>
      <c r="G245" s="94">
        <f t="shared" si="273"/>
        <v>2.8953436248736999</v>
      </c>
      <c r="H245" s="90">
        <f t="shared" si="266"/>
        <v>2.8953436248736999</v>
      </c>
      <c r="I245" s="94">
        <f t="shared" si="274"/>
        <v>3.5453522963694</v>
      </c>
      <c r="J245" s="94">
        <f t="shared" si="275"/>
        <v>0</v>
      </c>
      <c r="K245" s="94">
        <f t="shared" si="276"/>
        <v>1.5708988967341997</v>
      </c>
      <c r="L245" s="94">
        <f t="shared" si="277"/>
        <v>2.0410248784540999</v>
      </c>
      <c r="M245" s="94">
        <f t="shared" si="278"/>
        <v>2.5111508601739998</v>
      </c>
      <c r="N245" s="94">
        <f t="shared" si="279"/>
        <v>2.5905170142708998</v>
      </c>
      <c r="O245" s="94">
        <f t="shared" si="280"/>
        <v>3.5510707328711999</v>
      </c>
      <c r="P245" s="94">
        <f t="shared" si="281"/>
        <v>0</v>
      </c>
      <c r="Q245" s="94">
        <f t="shared" si="282"/>
        <v>1.5572425392435996</v>
      </c>
      <c r="R245" s="94">
        <f t="shared" si="283"/>
        <v>1.6255112709054997</v>
      </c>
      <c r="S245" s="94">
        <f t="shared" si="284"/>
        <v>1.8303174658912003</v>
      </c>
      <c r="T245" s="94">
        <f t="shared" si="285"/>
        <v>2.1390869254061999</v>
      </c>
      <c r="U245" s="94">
        <f t="shared" si="286"/>
        <v>2.8038355850537995</v>
      </c>
      <c r="V245" s="94">
        <f t="shared" si="287"/>
        <v>0</v>
      </c>
      <c r="W245" s="94">
        <f t="shared" si="288"/>
        <v>1.4093595934538998</v>
      </c>
      <c r="X245" s="94">
        <f t="shared" si="289"/>
        <v>1.9832791144187996</v>
      </c>
      <c r="Y245" s="94">
        <f t="shared" si="290"/>
        <v>2.5571986353836995</v>
      </c>
      <c r="Z245" s="90">
        <f t="shared" si="267"/>
        <v>2.5571986353836995</v>
      </c>
      <c r="AA245" s="94">
        <f t="shared" si="291"/>
        <v>3.1313009374239997</v>
      </c>
      <c r="AB245" s="94">
        <f t="shared" si="292"/>
        <v>0</v>
      </c>
      <c r="AC245" s="94">
        <f t="shared" si="293"/>
        <v>1.3608442737262998</v>
      </c>
      <c r="AD245" s="94">
        <f t="shared" si="294"/>
        <v>1.7681066212996999</v>
      </c>
      <c r="AE245" s="94">
        <f t="shared" si="295"/>
        <v>2.1753689688731002</v>
      </c>
      <c r="AF245" s="94">
        <f t="shared" si="296"/>
        <v>2.2441338205968</v>
      </c>
      <c r="AG245" s="94">
        <f t="shared" si="297"/>
        <v>3.0762446663552998</v>
      </c>
      <c r="AH245" s="94">
        <f t="shared" si="298"/>
        <v>0</v>
      </c>
      <c r="AI245" s="94">
        <f t="shared" si="299"/>
        <v>1.2026733645498</v>
      </c>
      <c r="AJ245" s="94">
        <f t="shared" si="300"/>
        <v>1.3760542703577998</v>
      </c>
      <c r="AK245" s="94">
        <f t="shared" si="301"/>
        <v>1.5494351761657996</v>
      </c>
      <c r="AL245" s="94">
        <f t="shared" si="302"/>
        <v>1.8108121139878002</v>
      </c>
      <c r="AM245" s="94">
        <f t="shared" si="303"/>
        <v>2.3735428219799997</v>
      </c>
      <c r="AN245" s="94">
        <f t="shared" si="304"/>
        <v>0</v>
      </c>
      <c r="AO245" s="94">
        <f t="shared" si="305"/>
        <v>0.45</v>
      </c>
      <c r="AP245" s="94">
        <f t="shared" si="306"/>
        <v>3.5956954268509995</v>
      </c>
      <c r="AQ245" s="94">
        <f t="shared" si="307"/>
        <v>3.9165676047156999</v>
      </c>
      <c r="AR245" s="94">
        <f t="shared" si="308"/>
        <v>0</v>
      </c>
      <c r="AS245" s="94">
        <f t="shared" si="309"/>
        <v>2.6744657510438996</v>
      </c>
      <c r="AT245" s="94">
        <f t="shared" si="310"/>
        <v>2.8853951120555008</v>
      </c>
      <c r="AU245" s="94">
        <f t="shared" si="311"/>
        <v>0</v>
      </c>
      <c r="AV245" s="94">
        <f t="shared" si="312"/>
        <v>2.9568886241190997</v>
      </c>
      <c r="AW245" s="94">
        <f t="shared" si="313"/>
        <v>2.9963693364055</v>
      </c>
      <c r="AX245" s="94">
        <f t="shared" si="314"/>
        <v>0</v>
      </c>
      <c r="AY245" s="94">
        <f t="shared" si="315"/>
        <v>0</v>
      </c>
      <c r="AZ245" s="94">
        <f t="shared" si="316"/>
        <v>2.983992577000611</v>
      </c>
      <c r="BA245" s="94">
        <f t="shared" si="317"/>
        <v>4.1991425777572147</v>
      </c>
      <c r="BB245" s="94">
        <f t="shared" si="318"/>
        <v>5.4142925785138196</v>
      </c>
      <c r="BC245" s="90">
        <f t="shared" si="268"/>
        <v>5.4142925785138196</v>
      </c>
      <c r="BD245" s="94">
        <f t="shared" si="319"/>
        <v>6.6298087942107777</v>
      </c>
      <c r="BE245" s="94">
        <f t="shared" si="320"/>
        <v>0</v>
      </c>
      <c r="BF245" s="94">
        <f t="shared" si="321"/>
        <v>2.9375809368929535</v>
      </c>
      <c r="BG245" s="94">
        <f t="shared" si="322"/>
        <v>3.8167165227091671</v>
      </c>
      <c r="BH245" s="94">
        <f t="shared" si="323"/>
        <v>4.6958521085253793</v>
      </c>
      <c r="BI245" s="94">
        <f t="shared" si="324"/>
        <v>4.8442668166865834</v>
      </c>
      <c r="BJ245" s="94">
        <f t="shared" si="325"/>
        <v>6.6405022704691445</v>
      </c>
      <c r="BK245" s="94">
        <f t="shared" si="326"/>
        <v>0</v>
      </c>
      <c r="BL245" s="94">
        <f t="shared" si="327"/>
        <v>2.9120435483855314</v>
      </c>
      <c r="BM245" s="94">
        <f t="shared" si="328"/>
        <v>3.0397060765932848</v>
      </c>
      <c r="BN245" s="94">
        <f t="shared" si="329"/>
        <v>3.4226936612165448</v>
      </c>
      <c r="BO245" s="94">
        <f t="shared" si="330"/>
        <v>4.0000925505095939</v>
      </c>
      <c r="BP245" s="94">
        <f t="shared" si="331"/>
        <v>5.243172544050605</v>
      </c>
      <c r="BQ245" s="94">
        <f t="shared" si="332"/>
        <v>0</v>
      </c>
      <c r="BR245" s="94">
        <f t="shared" si="333"/>
        <v>2.6355024397587923</v>
      </c>
      <c r="BS245" s="94">
        <f t="shared" si="334"/>
        <v>3.7087319439631559</v>
      </c>
      <c r="BT245" s="94">
        <f t="shared" si="335"/>
        <v>4.781961448167519</v>
      </c>
      <c r="BU245" s="90">
        <f t="shared" si="269"/>
        <v>4.781961448167519</v>
      </c>
      <c r="BV245" s="94">
        <f t="shared" si="336"/>
        <v>5.8555327529828807</v>
      </c>
      <c r="BW245" s="94">
        <f t="shared" si="337"/>
        <v>0</v>
      </c>
      <c r="BX245" s="94">
        <f t="shared" si="338"/>
        <v>2.5447787918681808</v>
      </c>
      <c r="BY245" s="94">
        <f t="shared" si="339"/>
        <v>3.306359381830438</v>
      </c>
      <c r="BZ245" s="94">
        <f t="shared" si="340"/>
        <v>4.0679399717926978</v>
      </c>
      <c r="CA245" s="94">
        <f t="shared" si="341"/>
        <v>4.1965302445160173</v>
      </c>
      <c r="CB245" s="94">
        <f t="shared" si="342"/>
        <v>5.7525775260844112</v>
      </c>
      <c r="CC245" s="94">
        <f t="shared" si="343"/>
        <v>0</v>
      </c>
      <c r="CD245" s="94">
        <f t="shared" si="344"/>
        <v>2.2489991917081262</v>
      </c>
      <c r="CE245" s="94">
        <f t="shared" si="345"/>
        <v>2.573221485569086</v>
      </c>
      <c r="CF245" s="94">
        <f t="shared" si="346"/>
        <v>2.8974437794300463</v>
      </c>
      <c r="CG245" s="94">
        <f t="shared" si="347"/>
        <v>3.3862186531571865</v>
      </c>
      <c r="CH245" s="94">
        <f t="shared" si="348"/>
        <v>4.4385250771026001</v>
      </c>
      <c r="CI245" s="94">
        <f t="shared" si="349"/>
        <v>0</v>
      </c>
    </row>
    <row r="246" spans="1:87" x14ac:dyDescent="0.4">
      <c r="A246" s="86">
        <v>244</v>
      </c>
      <c r="B246" s="97" t="s">
        <v>290</v>
      </c>
      <c r="C246" s="98" t="s">
        <v>346</v>
      </c>
      <c r="D246" s="94">
        <f t="shared" si="270"/>
        <v>2.54</v>
      </c>
      <c r="E246" s="94">
        <f t="shared" si="271"/>
        <v>1.5957179556152998</v>
      </c>
      <c r="F246" s="94">
        <f t="shared" si="272"/>
        <v>2.2455307902444996</v>
      </c>
      <c r="G246" s="94">
        <f t="shared" si="273"/>
        <v>2.8953436248736999</v>
      </c>
      <c r="H246" s="90">
        <f t="shared" si="266"/>
        <v>2.8953436248736999</v>
      </c>
      <c r="I246" s="94">
        <f t="shared" si="274"/>
        <v>3.5453522963694</v>
      </c>
      <c r="J246" s="94">
        <f t="shared" si="275"/>
        <v>0</v>
      </c>
      <c r="K246" s="94">
        <f t="shared" si="276"/>
        <v>1.5708988967341997</v>
      </c>
      <c r="L246" s="94">
        <f t="shared" si="277"/>
        <v>2.0410248784540999</v>
      </c>
      <c r="M246" s="94">
        <f t="shared" si="278"/>
        <v>2.5111508601739998</v>
      </c>
      <c r="N246" s="94">
        <f t="shared" si="279"/>
        <v>2.5905170142708998</v>
      </c>
      <c r="O246" s="94">
        <f t="shared" si="280"/>
        <v>3.5510707328711999</v>
      </c>
      <c r="P246" s="94">
        <f t="shared" si="281"/>
        <v>0</v>
      </c>
      <c r="Q246" s="94">
        <f t="shared" si="282"/>
        <v>1.5572425392435996</v>
      </c>
      <c r="R246" s="94">
        <f t="shared" si="283"/>
        <v>1.6255112709054997</v>
      </c>
      <c r="S246" s="94">
        <f t="shared" si="284"/>
        <v>1.8303174658912003</v>
      </c>
      <c r="T246" s="94">
        <f t="shared" si="285"/>
        <v>2.1390869254061999</v>
      </c>
      <c r="U246" s="94">
        <f t="shared" si="286"/>
        <v>2.8038355850537995</v>
      </c>
      <c r="V246" s="94">
        <f t="shared" si="287"/>
        <v>0</v>
      </c>
      <c r="W246" s="94">
        <f t="shared" si="288"/>
        <v>1.4093595934538998</v>
      </c>
      <c r="X246" s="94">
        <f t="shared" si="289"/>
        <v>1.9832791144187996</v>
      </c>
      <c r="Y246" s="94">
        <f t="shared" si="290"/>
        <v>2.5571986353836995</v>
      </c>
      <c r="Z246" s="90">
        <f t="shared" si="267"/>
        <v>2.5571986353836995</v>
      </c>
      <c r="AA246" s="94">
        <f t="shared" si="291"/>
        <v>3.1313009374239997</v>
      </c>
      <c r="AB246" s="94">
        <f t="shared" si="292"/>
        <v>0</v>
      </c>
      <c r="AC246" s="94">
        <f t="shared" si="293"/>
        <v>1.3608442737262998</v>
      </c>
      <c r="AD246" s="94">
        <f t="shared" si="294"/>
        <v>1.7681066212996999</v>
      </c>
      <c r="AE246" s="94">
        <f t="shared" si="295"/>
        <v>2.1753689688731002</v>
      </c>
      <c r="AF246" s="94">
        <f t="shared" si="296"/>
        <v>2.2441338205968</v>
      </c>
      <c r="AG246" s="94">
        <f t="shared" si="297"/>
        <v>3.0762446663552998</v>
      </c>
      <c r="AH246" s="94">
        <f t="shared" si="298"/>
        <v>0</v>
      </c>
      <c r="AI246" s="94">
        <f t="shared" si="299"/>
        <v>1.2026733645498</v>
      </c>
      <c r="AJ246" s="94">
        <f t="shared" si="300"/>
        <v>1.3760542703577998</v>
      </c>
      <c r="AK246" s="94">
        <f t="shared" si="301"/>
        <v>1.5494351761657996</v>
      </c>
      <c r="AL246" s="94">
        <f t="shared" si="302"/>
        <v>1.8108121139878002</v>
      </c>
      <c r="AM246" s="94">
        <f t="shared" si="303"/>
        <v>2.3735428219799997</v>
      </c>
      <c r="AN246" s="94">
        <f t="shared" si="304"/>
        <v>0</v>
      </c>
      <c r="AO246" s="94">
        <f t="shared" si="305"/>
        <v>0.45</v>
      </c>
      <c r="AP246" s="94">
        <f t="shared" si="306"/>
        <v>3.5956954268509995</v>
      </c>
      <c r="AQ246" s="94">
        <f t="shared" si="307"/>
        <v>3.9165676047156999</v>
      </c>
      <c r="AR246" s="94">
        <f t="shared" si="308"/>
        <v>0</v>
      </c>
      <c r="AS246" s="94">
        <f t="shared" si="309"/>
        <v>2.6744657510438996</v>
      </c>
      <c r="AT246" s="94">
        <f t="shared" si="310"/>
        <v>2.8853951120555008</v>
      </c>
      <c r="AU246" s="94">
        <f t="shared" si="311"/>
        <v>0</v>
      </c>
      <c r="AV246" s="94">
        <f t="shared" si="312"/>
        <v>2.9568886241190997</v>
      </c>
      <c r="AW246" s="94">
        <f t="shared" si="313"/>
        <v>2.9963693364055</v>
      </c>
      <c r="AX246" s="94">
        <f t="shared" si="314"/>
        <v>0</v>
      </c>
      <c r="AY246" s="94">
        <f t="shared" si="315"/>
        <v>0</v>
      </c>
      <c r="AZ246" s="94">
        <f t="shared" si="316"/>
        <v>2.983992577000611</v>
      </c>
      <c r="BA246" s="94">
        <f t="shared" si="317"/>
        <v>4.1991425777572147</v>
      </c>
      <c r="BB246" s="94">
        <f t="shared" si="318"/>
        <v>5.4142925785138196</v>
      </c>
      <c r="BC246" s="90">
        <f t="shared" si="268"/>
        <v>5.4142925785138196</v>
      </c>
      <c r="BD246" s="94">
        <f t="shared" si="319"/>
        <v>6.6298087942107777</v>
      </c>
      <c r="BE246" s="94">
        <f t="shared" si="320"/>
        <v>0</v>
      </c>
      <c r="BF246" s="94">
        <f t="shared" si="321"/>
        <v>2.9375809368929535</v>
      </c>
      <c r="BG246" s="94">
        <f t="shared" si="322"/>
        <v>3.8167165227091671</v>
      </c>
      <c r="BH246" s="94">
        <f t="shared" si="323"/>
        <v>4.6958521085253793</v>
      </c>
      <c r="BI246" s="94">
        <f t="shared" si="324"/>
        <v>4.8442668166865834</v>
      </c>
      <c r="BJ246" s="94">
        <f t="shared" si="325"/>
        <v>6.6405022704691445</v>
      </c>
      <c r="BK246" s="94">
        <f t="shared" si="326"/>
        <v>0</v>
      </c>
      <c r="BL246" s="94">
        <f t="shared" si="327"/>
        <v>2.9120435483855314</v>
      </c>
      <c r="BM246" s="94">
        <f t="shared" si="328"/>
        <v>3.0397060765932848</v>
      </c>
      <c r="BN246" s="94">
        <f t="shared" si="329"/>
        <v>3.4226936612165448</v>
      </c>
      <c r="BO246" s="94">
        <f t="shared" si="330"/>
        <v>4.0000925505095939</v>
      </c>
      <c r="BP246" s="94">
        <f t="shared" si="331"/>
        <v>5.243172544050605</v>
      </c>
      <c r="BQ246" s="94">
        <f t="shared" si="332"/>
        <v>0</v>
      </c>
      <c r="BR246" s="94">
        <f t="shared" si="333"/>
        <v>2.6355024397587923</v>
      </c>
      <c r="BS246" s="94">
        <f t="shared" si="334"/>
        <v>3.7087319439631559</v>
      </c>
      <c r="BT246" s="94">
        <f t="shared" si="335"/>
        <v>4.781961448167519</v>
      </c>
      <c r="BU246" s="90">
        <f t="shared" si="269"/>
        <v>4.781961448167519</v>
      </c>
      <c r="BV246" s="94">
        <f t="shared" si="336"/>
        <v>5.8555327529828807</v>
      </c>
      <c r="BW246" s="94">
        <f t="shared" si="337"/>
        <v>0</v>
      </c>
      <c r="BX246" s="94">
        <f t="shared" si="338"/>
        <v>2.5447787918681808</v>
      </c>
      <c r="BY246" s="94">
        <f t="shared" si="339"/>
        <v>3.306359381830438</v>
      </c>
      <c r="BZ246" s="94">
        <f t="shared" si="340"/>
        <v>4.0679399717926978</v>
      </c>
      <c r="CA246" s="94">
        <f t="shared" si="341"/>
        <v>4.1965302445160173</v>
      </c>
      <c r="CB246" s="94">
        <f t="shared" si="342"/>
        <v>5.7525775260844112</v>
      </c>
      <c r="CC246" s="94">
        <f t="shared" si="343"/>
        <v>0</v>
      </c>
      <c r="CD246" s="94">
        <f t="shared" si="344"/>
        <v>2.2489991917081262</v>
      </c>
      <c r="CE246" s="94">
        <f t="shared" si="345"/>
        <v>2.573221485569086</v>
      </c>
      <c r="CF246" s="94">
        <f t="shared" si="346"/>
        <v>2.8974437794300463</v>
      </c>
      <c r="CG246" s="94">
        <f t="shared" si="347"/>
        <v>3.3862186531571865</v>
      </c>
      <c r="CH246" s="94">
        <f t="shared" si="348"/>
        <v>4.4385250771026001</v>
      </c>
      <c r="CI246" s="94">
        <f t="shared" si="349"/>
        <v>0</v>
      </c>
    </row>
    <row r="247" spans="1:87" x14ac:dyDescent="0.4">
      <c r="A247" s="86">
        <v>245</v>
      </c>
      <c r="B247" s="97" t="s">
        <v>291</v>
      </c>
      <c r="C247" s="98" t="s">
        <v>346</v>
      </c>
      <c r="D247" s="94">
        <f t="shared" si="270"/>
        <v>2.54</v>
      </c>
      <c r="E247" s="94">
        <f t="shared" si="271"/>
        <v>1.5957179556152998</v>
      </c>
      <c r="F247" s="94">
        <f t="shared" si="272"/>
        <v>2.2455307902444996</v>
      </c>
      <c r="G247" s="94">
        <f t="shared" si="273"/>
        <v>2.8953436248736999</v>
      </c>
      <c r="H247" s="90">
        <f t="shared" si="266"/>
        <v>2.8953436248736999</v>
      </c>
      <c r="I247" s="94">
        <f t="shared" si="274"/>
        <v>3.5453522963694</v>
      </c>
      <c r="J247" s="94">
        <f t="shared" si="275"/>
        <v>0</v>
      </c>
      <c r="K247" s="94">
        <f t="shared" si="276"/>
        <v>1.5708988967341997</v>
      </c>
      <c r="L247" s="94">
        <f t="shared" si="277"/>
        <v>2.0410248784540999</v>
      </c>
      <c r="M247" s="94">
        <f t="shared" si="278"/>
        <v>2.5111508601739998</v>
      </c>
      <c r="N247" s="94">
        <f t="shared" si="279"/>
        <v>2.5905170142708998</v>
      </c>
      <c r="O247" s="94">
        <f t="shared" si="280"/>
        <v>3.5510707328711999</v>
      </c>
      <c r="P247" s="94">
        <f t="shared" si="281"/>
        <v>0</v>
      </c>
      <c r="Q247" s="94">
        <f t="shared" si="282"/>
        <v>1.5572425392435996</v>
      </c>
      <c r="R247" s="94">
        <f t="shared" si="283"/>
        <v>1.6255112709054997</v>
      </c>
      <c r="S247" s="94">
        <f t="shared" si="284"/>
        <v>1.8303174658912003</v>
      </c>
      <c r="T247" s="94">
        <f t="shared" si="285"/>
        <v>2.1390869254061999</v>
      </c>
      <c r="U247" s="94">
        <f t="shared" si="286"/>
        <v>2.8038355850537995</v>
      </c>
      <c r="V247" s="94">
        <f t="shared" si="287"/>
        <v>0</v>
      </c>
      <c r="W247" s="94">
        <f t="shared" si="288"/>
        <v>1.4093595934538998</v>
      </c>
      <c r="X247" s="94">
        <f t="shared" si="289"/>
        <v>1.9832791144187996</v>
      </c>
      <c r="Y247" s="94">
        <f t="shared" si="290"/>
        <v>2.5571986353836995</v>
      </c>
      <c r="Z247" s="90">
        <f t="shared" si="267"/>
        <v>2.5571986353836995</v>
      </c>
      <c r="AA247" s="94">
        <f t="shared" si="291"/>
        <v>3.1313009374239997</v>
      </c>
      <c r="AB247" s="94">
        <f t="shared" si="292"/>
        <v>0</v>
      </c>
      <c r="AC247" s="94">
        <f t="shared" si="293"/>
        <v>1.3608442737262998</v>
      </c>
      <c r="AD247" s="94">
        <f t="shared" si="294"/>
        <v>1.7681066212996999</v>
      </c>
      <c r="AE247" s="94">
        <f t="shared" si="295"/>
        <v>2.1753689688731002</v>
      </c>
      <c r="AF247" s="94">
        <f t="shared" si="296"/>
        <v>2.2441338205968</v>
      </c>
      <c r="AG247" s="94">
        <f t="shared" si="297"/>
        <v>3.0762446663552998</v>
      </c>
      <c r="AH247" s="94">
        <f t="shared" si="298"/>
        <v>0</v>
      </c>
      <c r="AI247" s="94">
        <f t="shared" si="299"/>
        <v>1.2026733645498</v>
      </c>
      <c r="AJ247" s="94">
        <f t="shared" si="300"/>
        <v>1.3760542703577998</v>
      </c>
      <c r="AK247" s="94">
        <f t="shared" si="301"/>
        <v>1.5494351761657996</v>
      </c>
      <c r="AL247" s="94">
        <f t="shared" si="302"/>
        <v>1.8108121139878002</v>
      </c>
      <c r="AM247" s="94">
        <f t="shared" si="303"/>
        <v>2.3735428219799997</v>
      </c>
      <c r="AN247" s="94">
        <f t="shared" si="304"/>
        <v>0</v>
      </c>
      <c r="AO247" s="94">
        <f t="shared" si="305"/>
        <v>0.45</v>
      </c>
      <c r="AP247" s="94">
        <f t="shared" si="306"/>
        <v>3.5956954268509995</v>
      </c>
      <c r="AQ247" s="94">
        <f t="shared" si="307"/>
        <v>3.9165676047156999</v>
      </c>
      <c r="AR247" s="94">
        <f t="shared" si="308"/>
        <v>0</v>
      </c>
      <c r="AS247" s="94">
        <f t="shared" si="309"/>
        <v>2.6744657510438996</v>
      </c>
      <c r="AT247" s="94">
        <f t="shared" si="310"/>
        <v>2.8853951120555008</v>
      </c>
      <c r="AU247" s="94">
        <f t="shared" si="311"/>
        <v>0</v>
      </c>
      <c r="AV247" s="94">
        <f t="shared" si="312"/>
        <v>2.9568886241190997</v>
      </c>
      <c r="AW247" s="94">
        <f t="shared" si="313"/>
        <v>2.9963693364055</v>
      </c>
      <c r="AX247" s="94">
        <f t="shared" si="314"/>
        <v>0</v>
      </c>
      <c r="AY247" s="94">
        <f t="shared" si="315"/>
        <v>0</v>
      </c>
      <c r="AZ247" s="94">
        <f t="shared" si="316"/>
        <v>2.983992577000611</v>
      </c>
      <c r="BA247" s="94">
        <f t="shared" si="317"/>
        <v>4.1991425777572147</v>
      </c>
      <c r="BB247" s="94">
        <f t="shared" si="318"/>
        <v>5.4142925785138196</v>
      </c>
      <c r="BC247" s="90">
        <f t="shared" si="268"/>
        <v>5.4142925785138196</v>
      </c>
      <c r="BD247" s="94">
        <f t="shared" si="319"/>
        <v>6.6298087942107777</v>
      </c>
      <c r="BE247" s="94">
        <f t="shared" si="320"/>
        <v>0</v>
      </c>
      <c r="BF247" s="94">
        <f t="shared" si="321"/>
        <v>2.9375809368929535</v>
      </c>
      <c r="BG247" s="94">
        <f t="shared" si="322"/>
        <v>3.8167165227091671</v>
      </c>
      <c r="BH247" s="94">
        <f t="shared" si="323"/>
        <v>4.6958521085253793</v>
      </c>
      <c r="BI247" s="94">
        <f t="shared" si="324"/>
        <v>4.8442668166865834</v>
      </c>
      <c r="BJ247" s="94">
        <f t="shared" si="325"/>
        <v>6.6405022704691445</v>
      </c>
      <c r="BK247" s="94">
        <f t="shared" si="326"/>
        <v>0</v>
      </c>
      <c r="BL247" s="94">
        <f t="shared" si="327"/>
        <v>2.9120435483855314</v>
      </c>
      <c r="BM247" s="94">
        <f t="shared" si="328"/>
        <v>3.0397060765932848</v>
      </c>
      <c r="BN247" s="94">
        <f t="shared" si="329"/>
        <v>3.4226936612165448</v>
      </c>
      <c r="BO247" s="94">
        <f t="shared" si="330"/>
        <v>4.0000925505095939</v>
      </c>
      <c r="BP247" s="94">
        <f t="shared" si="331"/>
        <v>5.243172544050605</v>
      </c>
      <c r="BQ247" s="94">
        <f t="shared" si="332"/>
        <v>0</v>
      </c>
      <c r="BR247" s="94">
        <f t="shared" si="333"/>
        <v>2.6355024397587923</v>
      </c>
      <c r="BS247" s="94">
        <f t="shared" si="334"/>
        <v>3.7087319439631559</v>
      </c>
      <c r="BT247" s="94">
        <f t="shared" si="335"/>
        <v>4.781961448167519</v>
      </c>
      <c r="BU247" s="90">
        <f t="shared" si="269"/>
        <v>4.781961448167519</v>
      </c>
      <c r="BV247" s="94">
        <f t="shared" si="336"/>
        <v>5.8555327529828807</v>
      </c>
      <c r="BW247" s="94">
        <f t="shared" si="337"/>
        <v>0</v>
      </c>
      <c r="BX247" s="94">
        <f t="shared" si="338"/>
        <v>2.5447787918681808</v>
      </c>
      <c r="BY247" s="94">
        <f t="shared" si="339"/>
        <v>3.306359381830438</v>
      </c>
      <c r="BZ247" s="94">
        <f t="shared" si="340"/>
        <v>4.0679399717926978</v>
      </c>
      <c r="CA247" s="94">
        <f t="shared" si="341"/>
        <v>4.1965302445160173</v>
      </c>
      <c r="CB247" s="94">
        <f t="shared" si="342"/>
        <v>5.7525775260844112</v>
      </c>
      <c r="CC247" s="94">
        <f t="shared" si="343"/>
        <v>0</v>
      </c>
      <c r="CD247" s="94">
        <f t="shared" si="344"/>
        <v>2.2489991917081262</v>
      </c>
      <c r="CE247" s="94">
        <f t="shared" si="345"/>
        <v>2.573221485569086</v>
      </c>
      <c r="CF247" s="94">
        <f t="shared" si="346"/>
        <v>2.8974437794300463</v>
      </c>
      <c r="CG247" s="94">
        <f t="shared" si="347"/>
        <v>3.3862186531571865</v>
      </c>
      <c r="CH247" s="94">
        <f t="shared" si="348"/>
        <v>4.4385250771026001</v>
      </c>
      <c r="CI247" s="94">
        <f t="shared" si="349"/>
        <v>0</v>
      </c>
    </row>
    <row r="248" spans="1:87" x14ac:dyDescent="0.4">
      <c r="A248" s="86">
        <v>246</v>
      </c>
      <c r="B248" s="97" t="s">
        <v>292</v>
      </c>
      <c r="C248" s="98" t="s">
        <v>346</v>
      </c>
      <c r="D248" s="94">
        <f t="shared" si="270"/>
        <v>2.54</v>
      </c>
      <c r="E248" s="94">
        <f t="shared" si="271"/>
        <v>1.5957179556152998</v>
      </c>
      <c r="F248" s="94">
        <f t="shared" si="272"/>
        <v>2.2455307902444996</v>
      </c>
      <c r="G248" s="94">
        <f t="shared" si="273"/>
        <v>2.8953436248736999</v>
      </c>
      <c r="H248" s="90">
        <f t="shared" si="266"/>
        <v>2.8953436248736999</v>
      </c>
      <c r="I248" s="94">
        <f t="shared" si="274"/>
        <v>3.5453522963694</v>
      </c>
      <c r="J248" s="94">
        <f t="shared" si="275"/>
        <v>0</v>
      </c>
      <c r="K248" s="94">
        <f t="shared" si="276"/>
        <v>1.5708988967341997</v>
      </c>
      <c r="L248" s="94">
        <f t="shared" si="277"/>
        <v>2.0410248784540999</v>
      </c>
      <c r="M248" s="94">
        <f t="shared" si="278"/>
        <v>2.5111508601739998</v>
      </c>
      <c r="N248" s="94">
        <f t="shared" si="279"/>
        <v>2.5905170142708998</v>
      </c>
      <c r="O248" s="94">
        <f t="shared" si="280"/>
        <v>3.5510707328711999</v>
      </c>
      <c r="P248" s="94">
        <f t="shared" si="281"/>
        <v>0</v>
      </c>
      <c r="Q248" s="94">
        <f t="shared" si="282"/>
        <v>1.5572425392435996</v>
      </c>
      <c r="R248" s="94">
        <f t="shared" si="283"/>
        <v>1.6255112709054997</v>
      </c>
      <c r="S248" s="94">
        <f t="shared" si="284"/>
        <v>1.8303174658912003</v>
      </c>
      <c r="T248" s="94">
        <f t="shared" si="285"/>
        <v>2.1390869254061999</v>
      </c>
      <c r="U248" s="94">
        <f t="shared" si="286"/>
        <v>2.8038355850537995</v>
      </c>
      <c r="V248" s="94">
        <f t="shared" si="287"/>
        <v>0</v>
      </c>
      <c r="W248" s="94">
        <f t="shared" si="288"/>
        <v>1.4093595934538998</v>
      </c>
      <c r="X248" s="94">
        <f t="shared" si="289"/>
        <v>1.9832791144187996</v>
      </c>
      <c r="Y248" s="94">
        <f t="shared" si="290"/>
        <v>2.5571986353836995</v>
      </c>
      <c r="Z248" s="90">
        <f t="shared" si="267"/>
        <v>2.5571986353836995</v>
      </c>
      <c r="AA248" s="94">
        <f t="shared" si="291"/>
        <v>3.1313009374239997</v>
      </c>
      <c r="AB248" s="94">
        <f t="shared" si="292"/>
        <v>0</v>
      </c>
      <c r="AC248" s="94">
        <f t="shared" si="293"/>
        <v>1.3608442737262998</v>
      </c>
      <c r="AD248" s="94">
        <f t="shared" si="294"/>
        <v>1.7681066212996999</v>
      </c>
      <c r="AE248" s="94">
        <f t="shared" si="295"/>
        <v>2.1753689688731002</v>
      </c>
      <c r="AF248" s="94">
        <f t="shared" si="296"/>
        <v>2.2441338205968</v>
      </c>
      <c r="AG248" s="94">
        <f t="shared" si="297"/>
        <v>3.0762446663552998</v>
      </c>
      <c r="AH248" s="94">
        <f t="shared" si="298"/>
        <v>0</v>
      </c>
      <c r="AI248" s="94">
        <f t="shared" si="299"/>
        <v>1.2026733645498</v>
      </c>
      <c r="AJ248" s="94">
        <f t="shared" si="300"/>
        <v>1.3760542703577998</v>
      </c>
      <c r="AK248" s="94">
        <f t="shared" si="301"/>
        <v>1.5494351761657996</v>
      </c>
      <c r="AL248" s="94">
        <f t="shared" si="302"/>
        <v>1.8108121139878002</v>
      </c>
      <c r="AM248" s="94">
        <f t="shared" si="303"/>
        <v>2.3735428219799997</v>
      </c>
      <c r="AN248" s="94">
        <f t="shared" si="304"/>
        <v>0</v>
      </c>
      <c r="AO248" s="94">
        <f t="shared" si="305"/>
        <v>0.45</v>
      </c>
      <c r="AP248" s="94">
        <f t="shared" si="306"/>
        <v>3.5956954268509995</v>
      </c>
      <c r="AQ248" s="94">
        <f t="shared" si="307"/>
        <v>3.9165676047156999</v>
      </c>
      <c r="AR248" s="94">
        <f t="shared" si="308"/>
        <v>0</v>
      </c>
      <c r="AS248" s="94">
        <f t="shared" si="309"/>
        <v>2.6744657510438996</v>
      </c>
      <c r="AT248" s="94">
        <f t="shared" si="310"/>
        <v>2.8853951120555008</v>
      </c>
      <c r="AU248" s="94">
        <f t="shared" si="311"/>
        <v>0</v>
      </c>
      <c r="AV248" s="94">
        <f t="shared" si="312"/>
        <v>2.9568886241190997</v>
      </c>
      <c r="AW248" s="94">
        <f t="shared" si="313"/>
        <v>2.9963693364055</v>
      </c>
      <c r="AX248" s="94">
        <f t="shared" si="314"/>
        <v>0</v>
      </c>
      <c r="AY248" s="94">
        <f t="shared" si="315"/>
        <v>0</v>
      </c>
      <c r="AZ248" s="94">
        <f t="shared" si="316"/>
        <v>2.983992577000611</v>
      </c>
      <c r="BA248" s="94">
        <f t="shared" si="317"/>
        <v>4.1991425777572147</v>
      </c>
      <c r="BB248" s="94">
        <f t="shared" si="318"/>
        <v>5.4142925785138196</v>
      </c>
      <c r="BC248" s="90">
        <f t="shared" si="268"/>
        <v>5.4142925785138196</v>
      </c>
      <c r="BD248" s="94">
        <f t="shared" si="319"/>
        <v>6.6298087942107777</v>
      </c>
      <c r="BE248" s="94">
        <f t="shared" si="320"/>
        <v>0</v>
      </c>
      <c r="BF248" s="94">
        <f t="shared" si="321"/>
        <v>2.9375809368929535</v>
      </c>
      <c r="BG248" s="94">
        <f t="shared" si="322"/>
        <v>3.8167165227091671</v>
      </c>
      <c r="BH248" s="94">
        <f t="shared" si="323"/>
        <v>4.6958521085253793</v>
      </c>
      <c r="BI248" s="94">
        <f t="shared" si="324"/>
        <v>4.8442668166865834</v>
      </c>
      <c r="BJ248" s="94">
        <f t="shared" si="325"/>
        <v>6.6405022704691445</v>
      </c>
      <c r="BK248" s="94">
        <f t="shared" si="326"/>
        <v>0</v>
      </c>
      <c r="BL248" s="94">
        <f t="shared" si="327"/>
        <v>2.9120435483855314</v>
      </c>
      <c r="BM248" s="94">
        <f t="shared" si="328"/>
        <v>3.0397060765932848</v>
      </c>
      <c r="BN248" s="94">
        <f t="shared" si="329"/>
        <v>3.4226936612165448</v>
      </c>
      <c r="BO248" s="94">
        <f t="shared" si="330"/>
        <v>4.0000925505095939</v>
      </c>
      <c r="BP248" s="94">
        <f t="shared" si="331"/>
        <v>5.243172544050605</v>
      </c>
      <c r="BQ248" s="94">
        <f t="shared" si="332"/>
        <v>0</v>
      </c>
      <c r="BR248" s="94">
        <f t="shared" si="333"/>
        <v>2.6355024397587923</v>
      </c>
      <c r="BS248" s="94">
        <f t="shared" si="334"/>
        <v>3.7087319439631559</v>
      </c>
      <c r="BT248" s="94">
        <f t="shared" si="335"/>
        <v>4.781961448167519</v>
      </c>
      <c r="BU248" s="90">
        <f t="shared" si="269"/>
        <v>4.781961448167519</v>
      </c>
      <c r="BV248" s="94">
        <f t="shared" si="336"/>
        <v>5.8555327529828807</v>
      </c>
      <c r="BW248" s="94">
        <f t="shared" si="337"/>
        <v>0</v>
      </c>
      <c r="BX248" s="94">
        <f t="shared" si="338"/>
        <v>2.5447787918681808</v>
      </c>
      <c r="BY248" s="94">
        <f t="shared" si="339"/>
        <v>3.306359381830438</v>
      </c>
      <c r="BZ248" s="94">
        <f t="shared" si="340"/>
        <v>4.0679399717926978</v>
      </c>
      <c r="CA248" s="94">
        <f t="shared" si="341"/>
        <v>4.1965302445160173</v>
      </c>
      <c r="CB248" s="94">
        <f t="shared" si="342"/>
        <v>5.7525775260844112</v>
      </c>
      <c r="CC248" s="94">
        <f t="shared" si="343"/>
        <v>0</v>
      </c>
      <c r="CD248" s="94">
        <f t="shared" si="344"/>
        <v>2.2489991917081262</v>
      </c>
      <c r="CE248" s="94">
        <f t="shared" si="345"/>
        <v>2.573221485569086</v>
      </c>
      <c r="CF248" s="94">
        <f t="shared" si="346"/>
        <v>2.8974437794300463</v>
      </c>
      <c r="CG248" s="94">
        <f t="shared" si="347"/>
        <v>3.3862186531571865</v>
      </c>
      <c r="CH248" s="94">
        <f t="shared" si="348"/>
        <v>4.4385250771026001</v>
      </c>
      <c r="CI248" s="94">
        <f t="shared" si="349"/>
        <v>0</v>
      </c>
    </row>
    <row r="249" spans="1:87" x14ac:dyDescent="0.4">
      <c r="A249" s="86">
        <v>247</v>
      </c>
      <c r="B249" s="97" t="s">
        <v>293</v>
      </c>
      <c r="C249" s="98" t="s">
        <v>346</v>
      </c>
      <c r="D249" s="94">
        <f t="shared" si="270"/>
        <v>2.54</v>
      </c>
      <c r="E249" s="94">
        <f t="shared" si="271"/>
        <v>1.5957179556152998</v>
      </c>
      <c r="F249" s="94">
        <f t="shared" si="272"/>
        <v>2.2455307902444996</v>
      </c>
      <c r="G249" s="94">
        <f t="shared" si="273"/>
        <v>2.8953436248736999</v>
      </c>
      <c r="H249" s="90">
        <f t="shared" si="266"/>
        <v>2.8953436248736999</v>
      </c>
      <c r="I249" s="94">
        <f t="shared" si="274"/>
        <v>3.5453522963694</v>
      </c>
      <c r="J249" s="94">
        <f t="shared" si="275"/>
        <v>0</v>
      </c>
      <c r="K249" s="94">
        <f t="shared" si="276"/>
        <v>1.5708988967341997</v>
      </c>
      <c r="L249" s="94">
        <f t="shared" si="277"/>
        <v>2.0410248784540999</v>
      </c>
      <c r="M249" s="94">
        <f t="shared" si="278"/>
        <v>2.5111508601739998</v>
      </c>
      <c r="N249" s="94">
        <f t="shared" si="279"/>
        <v>2.5905170142708998</v>
      </c>
      <c r="O249" s="94">
        <f t="shared" si="280"/>
        <v>3.5510707328711999</v>
      </c>
      <c r="P249" s="94">
        <f t="shared" si="281"/>
        <v>0</v>
      </c>
      <c r="Q249" s="94">
        <f t="shared" si="282"/>
        <v>1.5572425392435996</v>
      </c>
      <c r="R249" s="94">
        <f t="shared" si="283"/>
        <v>1.6255112709054997</v>
      </c>
      <c r="S249" s="94">
        <f t="shared" si="284"/>
        <v>1.8303174658912003</v>
      </c>
      <c r="T249" s="94">
        <f t="shared" si="285"/>
        <v>2.1390869254061999</v>
      </c>
      <c r="U249" s="94">
        <f t="shared" si="286"/>
        <v>2.8038355850537995</v>
      </c>
      <c r="V249" s="94">
        <f t="shared" si="287"/>
        <v>0</v>
      </c>
      <c r="W249" s="94">
        <f t="shared" si="288"/>
        <v>1.4093595934538998</v>
      </c>
      <c r="X249" s="94">
        <f t="shared" si="289"/>
        <v>1.9832791144187996</v>
      </c>
      <c r="Y249" s="94">
        <f t="shared" si="290"/>
        <v>2.5571986353836995</v>
      </c>
      <c r="Z249" s="90">
        <f t="shared" si="267"/>
        <v>2.5571986353836995</v>
      </c>
      <c r="AA249" s="94">
        <f t="shared" si="291"/>
        <v>3.1313009374239997</v>
      </c>
      <c r="AB249" s="94">
        <f t="shared" si="292"/>
        <v>0</v>
      </c>
      <c r="AC249" s="94">
        <f t="shared" si="293"/>
        <v>1.3608442737262998</v>
      </c>
      <c r="AD249" s="94">
        <f t="shared" si="294"/>
        <v>1.7681066212996999</v>
      </c>
      <c r="AE249" s="94">
        <f t="shared" si="295"/>
        <v>2.1753689688731002</v>
      </c>
      <c r="AF249" s="94">
        <f t="shared" si="296"/>
        <v>2.2441338205968</v>
      </c>
      <c r="AG249" s="94">
        <f t="shared" si="297"/>
        <v>3.0762446663552998</v>
      </c>
      <c r="AH249" s="94">
        <f t="shared" si="298"/>
        <v>0</v>
      </c>
      <c r="AI249" s="94">
        <f t="shared" si="299"/>
        <v>1.2026733645498</v>
      </c>
      <c r="AJ249" s="94">
        <f t="shared" si="300"/>
        <v>1.3760542703577998</v>
      </c>
      <c r="AK249" s="94">
        <f t="shared" si="301"/>
        <v>1.5494351761657996</v>
      </c>
      <c r="AL249" s="94">
        <f t="shared" si="302"/>
        <v>1.8108121139878002</v>
      </c>
      <c r="AM249" s="94">
        <f t="shared" si="303"/>
        <v>2.3735428219799997</v>
      </c>
      <c r="AN249" s="94">
        <f t="shared" si="304"/>
        <v>0</v>
      </c>
      <c r="AO249" s="94">
        <f t="shared" si="305"/>
        <v>0.45</v>
      </c>
      <c r="AP249" s="94">
        <f t="shared" si="306"/>
        <v>3.5956954268509995</v>
      </c>
      <c r="AQ249" s="94">
        <f t="shared" si="307"/>
        <v>3.9165676047156999</v>
      </c>
      <c r="AR249" s="94">
        <f t="shared" si="308"/>
        <v>0</v>
      </c>
      <c r="AS249" s="94">
        <f t="shared" si="309"/>
        <v>2.6744657510438996</v>
      </c>
      <c r="AT249" s="94">
        <f t="shared" si="310"/>
        <v>2.8853951120555008</v>
      </c>
      <c r="AU249" s="94">
        <f t="shared" si="311"/>
        <v>0</v>
      </c>
      <c r="AV249" s="94">
        <f t="shared" si="312"/>
        <v>2.9568886241190997</v>
      </c>
      <c r="AW249" s="94">
        <f t="shared" si="313"/>
        <v>2.9963693364055</v>
      </c>
      <c r="AX249" s="94">
        <f t="shared" si="314"/>
        <v>0</v>
      </c>
      <c r="AY249" s="94">
        <f t="shared" si="315"/>
        <v>0</v>
      </c>
      <c r="AZ249" s="94">
        <f t="shared" si="316"/>
        <v>2.983992577000611</v>
      </c>
      <c r="BA249" s="94">
        <f t="shared" si="317"/>
        <v>4.1991425777572147</v>
      </c>
      <c r="BB249" s="94">
        <f t="shared" si="318"/>
        <v>5.4142925785138196</v>
      </c>
      <c r="BC249" s="90">
        <f t="shared" si="268"/>
        <v>5.4142925785138196</v>
      </c>
      <c r="BD249" s="94">
        <f t="shared" si="319"/>
        <v>6.6298087942107777</v>
      </c>
      <c r="BE249" s="94">
        <f t="shared" si="320"/>
        <v>0</v>
      </c>
      <c r="BF249" s="94">
        <f t="shared" si="321"/>
        <v>2.9375809368929535</v>
      </c>
      <c r="BG249" s="94">
        <f t="shared" si="322"/>
        <v>3.8167165227091671</v>
      </c>
      <c r="BH249" s="94">
        <f t="shared" si="323"/>
        <v>4.6958521085253793</v>
      </c>
      <c r="BI249" s="94">
        <f t="shared" si="324"/>
        <v>4.8442668166865834</v>
      </c>
      <c r="BJ249" s="94">
        <f t="shared" si="325"/>
        <v>6.6405022704691445</v>
      </c>
      <c r="BK249" s="94">
        <f t="shared" si="326"/>
        <v>0</v>
      </c>
      <c r="BL249" s="94">
        <f t="shared" si="327"/>
        <v>2.9120435483855314</v>
      </c>
      <c r="BM249" s="94">
        <f t="shared" si="328"/>
        <v>3.0397060765932848</v>
      </c>
      <c r="BN249" s="94">
        <f t="shared" si="329"/>
        <v>3.4226936612165448</v>
      </c>
      <c r="BO249" s="94">
        <f t="shared" si="330"/>
        <v>4.0000925505095939</v>
      </c>
      <c r="BP249" s="94">
        <f t="shared" si="331"/>
        <v>5.243172544050605</v>
      </c>
      <c r="BQ249" s="94">
        <f t="shared" si="332"/>
        <v>0</v>
      </c>
      <c r="BR249" s="94">
        <f t="shared" si="333"/>
        <v>2.6355024397587923</v>
      </c>
      <c r="BS249" s="94">
        <f t="shared" si="334"/>
        <v>3.7087319439631559</v>
      </c>
      <c r="BT249" s="94">
        <f t="shared" si="335"/>
        <v>4.781961448167519</v>
      </c>
      <c r="BU249" s="90">
        <f t="shared" si="269"/>
        <v>4.781961448167519</v>
      </c>
      <c r="BV249" s="94">
        <f t="shared" si="336"/>
        <v>5.8555327529828807</v>
      </c>
      <c r="BW249" s="94">
        <f t="shared" si="337"/>
        <v>0</v>
      </c>
      <c r="BX249" s="94">
        <f t="shared" si="338"/>
        <v>2.5447787918681808</v>
      </c>
      <c r="BY249" s="94">
        <f t="shared" si="339"/>
        <v>3.306359381830438</v>
      </c>
      <c r="BZ249" s="94">
        <f t="shared" si="340"/>
        <v>4.0679399717926978</v>
      </c>
      <c r="CA249" s="94">
        <f t="shared" si="341"/>
        <v>4.1965302445160173</v>
      </c>
      <c r="CB249" s="94">
        <f t="shared" si="342"/>
        <v>5.7525775260844112</v>
      </c>
      <c r="CC249" s="94">
        <f t="shared" si="343"/>
        <v>0</v>
      </c>
      <c r="CD249" s="94">
        <f t="shared" si="344"/>
        <v>2.2489991917081262</v>
      </c>
      <c r="CE249" s="94">
        <f t="shared" si="345"/>
        <v>2.573221485569086</v>
      </c>
      <c r="CF249" s="94">
        <f t="shared" si="346"/>
        <v>2.8974437794300463</v>
      </c>
      <c r="CG249" s="94">
        <f t="shared" si="347"/>
        <v>3.3862186531571865</v>
      </c>
      <c r="CH249" s="94">
        <f t="shared" si="348"/>
        <v>4.4385250771026001</v>
      </c>
      <c r="CI249" s="94">
        <f t="shared" si="349"/>
        <v>0</v>
      </c>
    </row>
    <row r="250" spans="1:87" x14ac:dyDescent="0.4">
      <c r="A250" s="86">
        <v>248</v>
      </c>
      <c r="B250" s="97" t="s">
        <v>294</v>
      </c>
      <c r="C250" s="98" t="s">
        <v>346</v>
      </c>
      <c r="D250" s="94">
        <f t="shared" si="270"/>
        <v>2.54</v>
      </c>
      <c r="E250" s="94">
        <f t="shared" si="271"/>
        <v>1.5957179556152998</v>
      </c>
      <c r="F250" s="94">
        <f t="shared" si="272"/>
        <v>2.2455307902444996</v>
      </c>
      <c r="G250" s="94">
        <f t="shared" si="273"/>
        <v>2.8953436248736999</v>
      </c>
      <c r="H250" s="90">
        <f t="shared" si="266"/>
        <v>2.8953436248736999</v>
      </c>
      <c r="I250" s="94">
        <f t="shared" si="274"/>
        <v>3.5453522963694</v>
      </c>
      <c r="J250" s="94">
        <f t="shared" si="275"/>
        <v>0</v>
      </c>
      <c r="K250" s="94">
        <f t="shared" si="276"/>
        <v>1.5708988967341997</v>
      </c>
      <c r="L250" s="94">
        <f t="shared" si="277"/>
        <v>2.0410248784540999</v>
      </c>
      <c r="M250" s="94">
        <f t="shared" si="278"/>
        <v>2.5111508601739998</v>
      </c>
      <c r="N250" s="94">
        <f t="shared" si="279"/>
        <v>2.5905170142708998</v>
      </c>
      <c r="O250" s="94">
        <f t="shared" si="280"/>
        <v>3.5510707328711999</v>
      </c>
      <c r="P250" s="94">
        <f t="shared" si="281"/>
        <v>0</v>
      </c>
      <c r="Q250" s="94">
        <f t="shared" si="282"/>
        <v>1.5572425392435996</v>
      </c>
      <c r="R250" s="94">
        <f t="shared" si="283"/>
        <v>1.6255112709054997</v>
      </c>
      <c r="S250" s="94">
        <f t="shared" si="284"/>
        <v>1.8303174658912003</v>
      </c>
      <c r="T250" s="94">
        <f t="shared" si="285"/>
        <v>2.1390869254061999</v>
      </c>
      <c r="U250" s="94">
        <f t="shared" si="286"/>
        <v>2.8038355850537995</v>
      </c>
      <c r="V250" s="94">
        <f t="shared" si="287"/>
        <v>0</v>
      </c>
      <c r="W250" s="94">
        <f t="shared" si="288"/>
        <v>1.4093595934538998</v>
      </c>
      <c r="X250" s="94">
        <f t="shared" si="289"/>
        <v>1.9832791144187996</v>
      </c>
      <c r="Y250" s="94">
        <f t="shared" si="290"/>
        <v>2.5571986353836995</v>
      </c>
      <c r="Z250" s="90">
        <f t="shared" si="267"/>
        <v>2.5571986353836995</v>
      </c>
      <c r="AA250" s="94">
        <f t="shared" si="291"/>
        <v>3.1313009374239997</v>
      </c>
      <c r="AB250" s="94">
        <f t="shared" si="292"/>
        <v>0</v>
      </c>
      <c r="AC250" s="94">
        <f t="shared" si="293"/>
        <v>1.3608442737262998</v>
      </c>
      <c r="AD250" s="94">
        <f t="shared" si="294"/>
        <v>1.7681066212996999</v>
      </c>
      <c r="AE250" s="94">
        <f t="shared" si="295"/>
        <v>2.1753689688731002</v>
      </c>
      <c r="AF250" s="94">
        <f t="shared" si="296"/>
        <v>2.2441338205968</v>
      </c>
      <c r="AG250" s="94">
        <f t="shared" si="297"/>
        <v>3.0762446663552998</v>
      </c>
      <c r="AH250" s="94">
        <f t="shared" si="298"/>
        <v>0</v>
      </c>
      <c r="AI250" s="94">
        <f t="shared" si="299"/>
        <v>1.2026733645498</v>
      </c>
      <c r="AJ250" s="94">
        <f t="shared" si="300"/>
        <v>1.3760542703577998</v>
      </c>
      <c r="AK250" s="94">
        <f t="shared" si="301"/>
        <v>1.5494351761657996</v>
      </c>
      <c r="AL250" s="94">
        <f t="shared" si="302"/>
        <v>1.8108121139878002</v>
      </c>
      <c r="AM250" s="94">
        <f t="shared" si="303"/>
        <v>2.3735428219799997</v>
      </c>
      <c r="AN250" s="94">
        <f t="shared" si="304"/>
        <v>0</v>
      </c>
      <c r="AO250" s="94">
        <f t="shared" si="305"/>
        <v>0.45</v>
      </c>
      <c r="AP250" s="94">
        <f t="shared" si="306"/>
        <v>3.5956954268509995</v>
      </c>
      <c r="AQ250" s="94">
        <f t="shared" si="307"/>
        <v>3.9165676047156999</v>
      </c>
      <c r="AR250" s="94">
        <f t="shared" si="308"/>
        <v>0</v>
      </c>
      <c r="AS250" s="94">
        <f t="shared" si="309"/>
        <v>2.6744657510438996</v>
      </c>
      <c r="AT250" s="94">
        <f t="shared" si="310"/>
        <v>2.8853951120555008</v>
      </c>
      <c r="AU250" s="94">
        <f t="shared" si="311"/>
        <v>0</v>
      </c>
      <c r="AV250" s="94">
        <f t="shared" si="312"/>
        <v>2.9568886241190997</v>
      </c>
      <c r="AW250" s="94">
        <f t="shared" si="313"/>
        <v>2.9963693364055</v>
      </c>
      <c r="AX250" s="94">
        <f t="shared" si="314"/>
        <v>0</v>
      </c>
      <c r="AY250" s="94">
        <f t="shared" si="315"/>
        <v>0</v>
      </c>
      <c r="AZ250" s="94">
        <f t="shared" si="316"/>
        <v>2.983992577000611</v>
      </c>
      <c r="BA250" s="94">
        <f t="shared" si="317"/>
        <v>4.1991425777572147</v>
      </c>
      <c r="BB250" s="94">
        <f t="shared" si="318"/>
        <v>5.4142925785138196</v>
      </c>
      <c r="BC250" s="90">
        <f t="shared" si="268"/>
        <v>5.4142925785138196</v>
      </c>
      <c r="BD250" s="94">
        <f t="shared" si="319"/>
        <v>6.6298087942107777</v>
      </c>
      <c r="BE250" s="94">
        <f t="shared" si="320"/>
        <v>0</v>
      </c>
      <c r="BF250" s="94">
        <f t="shared" si="321"/>
        <v>2.9375809368929535</v>
      </c>
      <c r="BG250" s="94">
        <f t="shared" si="322"/>
        <v>3.8167165227091671</v>
      </c>
      <c r="BH250" s="94">
        <f t="shared" si="323"/>
        <v>4.6958521085253793</v>
      </c>
      <c r="BI250" s="94">
        <f t="shared" si="324"/>
        <v>4.8442668166865834</v>
      </c>
      <c r="BJ250" s="94">
        <f t="shared" si="325"/>
        <v>6.6405022704691445</v>
      </c>
      <c r="BK250" s="94">
        <f t="shared" si="326"/>
        <v>0</v>
      </c>
      <c r="BL250" s="94">
        <f t="shared" si="327"/>
        <v>2.9120435483855314</v>
      </c>
      <c r="BM250" s="94">
        <f t="shared" si="328"/>
        <v>3.0397060765932848</v>
      </c>
      <c r="BN250" s="94">
        <f t="shared" si="329"/>
        <v>3.4226936612165448</v>
      </c>
      <c r="BO250" s="94">
        <f t="shared" si="330"/>
        <v>4.0000925505095939</v>
      </c>
      <c r="BP250" s="94">
        <f t="shared" si="331"/>
        <v>5.243172544050605</v>
      </c>
      <c r="BQ250" s="94">
        <f t="shared" si="332"/>
        <v>0</v>
      </c>
      <c r="BR250" s="94">
        <f t="shared" si="333"/>
        <v>2.6355024397587923</v>
      </c>
      <c r="BS250" s="94">
        <f t="shared" si="334"/>
        <v>3.7087319439631559</v>
      </c>
      <c r="BT250" s="94">
        <f t="shared" si="335"/>
        <v>4.781961448167519</v>
      </c>
      <c r="BU250" s="90">
        <f t="shared" si="269"/>
        <v>4.781961448167519</v>
      </c>
      <c r="BV250" s="94">
        <f t="shared" si="336"/>
        <v>5.8555327529828807</v>
      </c>
      <c r="BW250" s="94">
        <f t="shared" si="337"/>
        <v>0</v>
      </c>
      <c r="BX250" s="94">
        <f t="shared" si="338"/>
        <v>2.5447787918681808</v>
      </c>
      <c r="BY250" s="94">
        <f t="shared" si="339"/>
        <v>3.306359381830438</v>
      </c>
      <c r="BZ250" s="94">
        <f t="shared" si="340"/>
        <v>4.0679399717926978</v>
      </c>
      <c r="CA250" s="94">
        <f t="shared" si="341"/>
        <v>4.1965302445160173</v>
      </c>
      <c r="CB250" s="94">
        <f t="shared" si="342"/>
        <v>5.7525775260844112</v>
      </c>
      <c r="CC250" s="94">
        <f t="shared" si="343"/>
        <v>0</v>
      </c>
      <c r="CD250" s="94">
        <f t="shared" si="344"/>
        <v>2.2489991917081262</v>
      </c>
      <c r="CE250" s="94">
        <f t="shared" si="345"/>
        <v>2.573221485569086</v>
      </c>
      <c r="CF250" s="94">
        <f t="shared" si="346"/>
        <v>2.8974437794300463</v>
      </c>
      <c r="CG250" s="94">
        <f t="shared" si="347"/>
        <v>3.3862186531571865</v>
      </c>
      <c r="CH250" s="94">
        <f t="shared" si="348"/>
        <v>4.4385250771026001</v>
      </c>
      <c r="CI250" s="94">
        <f t="shared" si="349"/>
        <v>0</v>
      </c>
    </row>
    <row r="251" spans="1:87" x14ac:dyDescent="0.4">
      <c r="A251" s="86">
        <v>249</v>
      </c>
      <c r="B251" s="97" t="s">
        <v>295</v>
      </c>
      <c r="C251" s="98" t="s">
        <v>346</v>
      </c>
      <c r="D251" s="94">
        <f t="shared" si="270"/>
        <v>2.54</v>
      </c>
      <c r="E251" s="94">
        <f t="shared" si="271"/>
        <v>1.5957179556152998</v>
      </c>
      <c r="F251" s="94">
        <f t="shared" si="272"/>
        <v>2.2455307902444996</v>
      </c>
      <c r="G251" s="94">
        <f t="shared" si="273"/>
        <v>2.8953436248736999</v>
      </c>
      <c r="H251" s="90">
        <f t="shared" si="266"/>
        <v>2.8953436248736999</v>
      </c>
      <c r="I251" s="94">
        <f t="shared" si="274"/>
        <v>3.5453522963694</v>
      </c>
      <c r="J251" s="94">
        <f t="shared" si="275"/>
        <v>0</v>
      </c>
      <c r="K251" s="94">
        <f t="shared" si="276"/>
        <v>1.5708988967341997</v>
      </c>
      <c r="L251" s="94">
        <f t="shared" si="277"/>
        <v>2.0410248784540999</v>
      </c>
      <c r="M251" s="94">
        <f t="shared" si="278"/>
        <v>2.5111508601739998</v>
      </c>
      <c r="N251" s="94">
        <f t="shared" si="279"/>
        <v>2.5905170142708998</v>
      </c>
      <c r="O251" s="94">
        <f t="shared" si="280"/>
        <v>3.5510707328711999</v>
      </c>
      <c r="P251" s="94">
        <f t="shared" si="281"/>
        <v>0</v>
      </c>
      <c r="Q251" s="94">
        <f t="shared" si="282"/>
        <v>1.5572425392435996</v>
      </c>
      <c r="R251" s="94">
        <f t="shared" si="283"/>
        <v>1.6255112709054997</v>
      </c>
      <c r="S251" s="94">
        <f t="shared" si="284"/>
        <v>1.8303174658912003</v>
      </c>
      <c r="T251" s="94">
        <f t="shared" si="285"/>
        <v>2.1390869254061999</v>
      </c>
      <c r="U251" s="94">
        <f t="shared" si="286"/>
        <v>2.8038355850537995</v>
      </c>
      <c r="V251" s="94">
        <f t="shared" si="287"/>
        <v>0</v>
      </c>
      <c r="W251" s="94">
        <f t="shared" si="288"/>
        <v>1.4093595934538998</v>
      </c>
      <c r="X251" s="94">
        <f t="shared" si="289"/>
        <v>1.9832791144187996</v>
      </c>
      <c r="Y251" s="94">
        <f t="shared" si="290"/>
        <v>2.5571986353836995</v>
      </c>
      <c r="Z251" s="90">
        <f t="shared" si="267"/>
        <v>2.5571986353836995</v>
      </c>
      <c r="AA251" s="94">
        <f t="shared" si="291"/>
        <v>3.1313009374239997</v>
      </c>
      <c r="AB251" s="94">
        <f t="shared" si="292"/>
        <v>0</v>
      </c>
      <c r="AC251" s="94">
        <f t="shared" si="293"/>
        <v>1.3608442737262998</v>
      </c>
      <c r="AD251" s="94">
        <f t="shared" si="294"/>
        <v>1.7681066212996999</v>
      </c>
      <c r="AE251" s="94">
        <f t="shared" si="295"/>
        <v>2.1753689688731002</v>
      </c>
      <c r="AF251" s="94">
        <f t="shared" si="296"/>
        <v>2.2441338205968</v>
      </c>
      <c r="AG251" s="94">
        <f t="shared" si="297"/>
        <v>3.0762446663552998</v>
      </c>
      <c r="AH251" s="94">
        <f t="shared" si="298"/>
        <v>0</v>
      </c>
      <c r="AI251" s="94">
        <f t="shared" si="299"/>
        <v>1.2026733645498</v>
      </c>
      <c r="AJ251" s="94">
        <f t="shared" si="300"/>
        <v>1.3760542703577998</v>
      </c>
      <c r="AK251" s="94">
        <f t="shared" si="301"/>
        <v>1.5494351761657996</v>
      </c>
      <c r="AL251" s="94">
        <f t="shared" si="302"/>
        <v>1.8108121139878002</v>
      </c>
      <c r="AM251" s="94">
        <f t="shared" si="303"/>
        <v>2.3735428219799997</v>
      </c>
      <c r="AN251" s="94">
        <f t="shared" si="304"/>
        <v>0</v>
      </c>
      <c r="AO251" s="94">
        <f t="shared" si="305"/>
        <v>0.45</v>
      </c>
      <c r="AP251" s="94">
        <f t="shared" si="306"/>
        <v>3.5956954268509995</v>
      </c>
      <c r="AQ251" s="94">
        <f t="shared" si="307"/>
        <v>3.9165676047156999</v>
      </c>
      <c r="AR251" s="94">
        <f t="shared" si="308"/>
        <v>0</v>
      </c>
      <c r="AS251" s="94">
        <f t="shared" si="309"/>
        <v>2.6744657510438996</v>
      </c>
      <c r="AT251" s="94">
        <f t="shared" si="310"/>
        <v>2.8853951120555008</v>
      </c>
      <c r="AU251" s="94">
        <f t="shared" si="311"/>
        <v>0</v>
      </c>
      <c r="AV251" s="94">
        <f t="shared" si="312"/>
        <v>2.9568886241190997</v>
      </c>
      <c r="AW251" s="94">
        <f t="shared" si="313"/>
        <v>2.9963693364055</v>
      </c>
      <c r="AX251" s="94">
        <f t="shared" si="314"/>
        <v>0</v>
      </c>
      <c r="AY251" s="94">
        <f t="shared" si="315"/>
        <v>0</v>
      </c>
      <c r="AZ251" s="94">
        <f t="shared" si="316"/>
        <v>2.983992577000611</v>
      </c>
      <c r="BA251" s="94">
        <f t="shared" si="317"/>
        <v>4.1991425777572147</v>
      </c>
      <c r="BB251" s="94">
        <f t="shared" si="318"/>
        <v>5.4142925785138196</v>
      </c>
      <c r="BC251" s="90">
        <f t="shared" si="268"/>
        <v>5.4142925785138196</v>
      </c>
      <c r="BD251" s="94">
        <f t="shared" si="319"/>
        <v>6.6298087942107777</v>
      </c>
      <c r="BE251" s="94">
        <f t="shared" si="320"/>
        <v>0</v>
      </c>
      <c r="BF251" s="94">
        <f t="shared" si="321"/>
        <v>2.9375809368929535</v>
      </c>
      <c r="BG251" s="94">
        <f t="shared" si="322"/>
        <v>3.8167165227091671</v>
      </c>
      <c r="BH251" s="94">
        <f t="shared" si="323"/>
        <v>4.6958521085253793</v>
      </c>
      <c r="BI251" s="94">
        <f t="shared" si="324"/>
        <v>4.8442668166865834</v>
      </c>
      <c r="BJ251" s="94">
        <f t="shared" si="325"/>
        <v>6.6405022704691445</v>
      </c>
      <c r="BK251" s="94">
        <f t="shared" si="326"/>
        <v>0</v>
      </c>
      <c r="BL251" s="94">
        <f t="shared" si="327"/>
        <v>2.9120435483855314</v>
      </c>
      <c r="BM251" s="94">
        <f t="shared" si="328"/>
        <v>3.0397060765932848</v>
      </c>
      <c r="BN251" s="94">
        <f t="shared" si="329"/>
        <v>3.4226936612165448</v>
      </c>
      <c r="BO251" s="94">
        <f t="shared" si="330"/>
        <v>4.0000925505095939</v>
      </c>
      <c r="BP251" s="94">
        <f t="shared" si="331"/>
        <v>5.243172544050605</v>
      </c>
      <c r="BQ251" s="94">
        <f t="shared" si="332"/>
        <v>0</v>
      </c>
      <c r="BR251" s="94">
        <f t="shared" si="333"/>
        <v>2.6355024397587923</v>
      </c>
      <c r="BS251" s="94">
        <f t="shared" si="334"/>
        <v>3.7087319439631559</v>
      </c>
      <c r="BT251" s="94">
        <f t="shared" si="335"/>
        <v>4.781961448167519</v>
      </c>
      <c r="BU251" s="90">
        <f t="shared" si="269"/>
        <v>4.781961448167519</v>
      </c>
      <c r="BV251" s="94">
        <f t="shared" si="336"/>
        <v>5.8555327529828807</v>
      </c>
      <c r="BW251" s="94">
        <f t="shared" si="337"/>
        <v>0</v>
      </c>
      <c r="BX251" s="94">
        <f t="shared" si="338"/>
        <v>2.5447787918681808</v>
      </c>
      <c r="BY251" s="94">
        <f t="shared" si="339"/>
        <v>3.306359381830438</v>
      </c>
      <c r="BZ251" s="94">
        <f t="shared" si="340"/>
        <v>4.0679399717926978</v>
      </c>
      <c r="CA251" s="94">
        <f t="shared" si="341"/>
        <v>4.1965302445160173</v>
      </c>
      <c r="CB251" s="94">
        <f t="shared" si="342"/>
        <v>5.7525775260844112</v>
      </c>
      <c r="CC251" s="94">
        <f t="shared" si="343"/>
        <v>0</v>
      </c>
      <c r="CD251" s="94">
        <f t="shared" si="344"/>
        <v>2.2489991917081262</v>
      </c>
      <c r="CE251" s="94">
        <f t="shared" si="345"/>
        <v>2.573221485569086</v>
      </c>
      <c r="CF251" s="94">
        <f t="shared" si="346"/>
        <v>2.8974437794300463</v>
      </c>
      <c r="CG251" s="94">
        <f t="shared" si="347"/>
        <v>3.3862186531571865</v>
      </c>
      <c r="CH251" s="94">
        <f t="shared" si="348"/>
        <v>4.4385250771026001</v>
      </c>
      <c r="CI251" s="94">
        <f t="shared" si="349"/>
        <v>0</v>
      </c>
    </row>
    <row r="252" spans="1:87" x14ac:dyDescent="0.4">
      <c r="A252" s="86">
        <v>250</v>
      </c>
      <c r="B252" s="97" t="s">
        <v>296</v>
      </c>
      <c r="C252" s="98" t="s">
        <v>346</v>
      </c>
      <c r="D252" s="94">
        <f t="shared" si="270"/>
        <v>2.54</v>
      </c>
      <c r="E252" s="94">
        <f t="shared" si="271"/>
        <v>1.5957179556152998</v>
      </c>
      <c r="F252" s="94">
        <f t="shared" si="272"/>
        <v>2.2455307902444996</v>
      </c>
      <c r="G252" s="94">
        <f t="shared" si="273"/>
        <v>2.8953436248736999</v>
      </c>
      <c r="H252" s="90">
        <f t="shared" si="266"/>
        <v>2.8953436248736999</v>
      </c>
      <c r="I252" s="94">
        <f t="shared" si="274"/>
        <v>3.5453522963694</v>
      </c>
      <c r="J252" s="94">
        <f t="shared" si="275"/>
        <v>0</v>
      </c>
      <c r="K252" s="94">
        <f t="shared" si="276"/>
        <v>1.5708988967341997</v>
      </c>
      <c r="L252" s="94">
        <f t="shared" si="277"/>
        <v>2.0410248784540999</v>
      </c>
      <c r="M252" s="94">
        <f t="shared" si="278"/>
        <v>2.5111508601739998</v>
      </c>
      <c r="N252" s="94">
        <f t="shared" si="279"/>
        <v>2.5905170142708998</v>
      </c>
      <c r="O252" s="94">
        <f t="shared" si="280"/>
        <v>3.5510707328711999</v>
      </c>
      <c r="P252" s="94">
        <f t="shared" si="281"/>
        <v>0</v>
      </c>
      <c r="Q252" s="94">
        <f t="shared" si="282"/>
        <v>1.5572425392435996</v>
      </c>
      <c r="R252" s="94">
        <f t="shared" si="283"/>
        <v>1.6255112709054997</v>
      </c>
      <c r="S252" s="94">
        <f t="shared" si="284"/>
        <v>1.8303174658912003</v>
      </c>
      <c r="T252" s="94">
        <f t="shared" si="285"/>
        <v>2.1390869254061999</v>
      </c>
      <c r="U252" s="94">
        <f t="shared" si="286"/>
        <v>2.8038355850537995</v>
      </c>
      <c r="V252" s="94">
        <f t="shared" si="287"/>
        <v>0</v>
      </c>
      <c r="W252" s="94">
        <f t="shared" si="288"/>
        <v>1.4093595934538998</v>
      </c>
      <c r="X252" s="94">
        <f t="shared" si="289"/>
        <v>1.9832791144187996</v>
      </c>
      <c r="Y252" s="94">
        <f t="shared" si="290"/>
        <v>2.5571986353836995</v>
      </c>
      <c r="Z252" s="90">
        <f t="shared" si="267"/>
        <v>2.5571986353836995</v>
      </c>
      <c r="AA252" s="94">
        <f t="shared" si="291"/>
        <v>3.1313009374239997</v>
      </c>
      <c r="AB252" s="94">
        <f t="shared" si="292"/>
        <v>0</v>
      </c>
      <c r="AC252" s="94">
        <f t="shared" si="293"/>
        <v>1.3608442737262998</v>
      </c>
      <c r="AD252" s="94">
        <f t="shared" si="294"/>
        <v>1.7681066212996999</v>
      </c>
      <c r="AE252" s="94">
        <f t="shared" si="295"/>
        <v>2.1753689688731002</v>
      </c>
      <c r="AF252" s="94">
        <f t="shared" si="296"/>
        <v>2.2441338205968</v>
      </c>
      <c r="AG252" s="94">
        <f t="shared" si="297"/>
        <v>3.0762446663552998</v>
      </c>
      <c r="AH252" s="94">
        <f t="shared" si="298"/>
        <v>0</v>
      </c>
      <c r="AI252" s="94">
        <f t="shared" si="299"/>
        <v>1.2026733645498</v>
      </c>
      <c r="AJ252" s="94">
        <f t="shared" si="300"/>
        <v>1.3760542703577998</v>
      </c>
      <c r="AK252" s="94">
        <f t="shared" si="301"/>
        <v>1.5494351761657996</v>
      </c>
      <c r="AL252" s="94">
        <f t="shared" si="302"/>
        <v>1.8108121139878002</v>
      </c>
      <c r="AM252" s="94">
        <f t="shared" si="303"/>
        <v>2.3735428219799997</v>
      </c>
      <c r="AN252" s="94">
        <f t="shared" si="304"/>
        <v>0</v>
      </c>
      <c r="AO252" s="94">
        <f t="shared" si="305"/>
        <v>0.45</v>
      </c>
      <c r="AP252" s="94">
        <f t="shared" si="306"/>
        <v>3.5956954268509995</v>
      </c>
      <c r="AQ252" s="94">
        <f t="shared" si="307"/>
        <v>3.9165676047156999</v>
      </c>
      <c r="AR252" s="94">
        <f t="shared" si="308"/>
        <v>0</v>
      </c>
      <c r="AS252" s="94">
        <f t="shared" si="309"/>
        <v>2.6744657510438996</v>
      </c>
      <c r="AT252" s="94">
        <f t="shared" si="310"/>
        <v>2.8853951120555008</v>
      </c>
      <c r="AU252" s="94">
        <f t="shared" si="311"/>
        <v>0</v>
      </c>
      <c r="AV252" s="94">
        <f t="shared" si="312"/>
        <v>2.9568886241190997</v>
      </c>
      <c r="AW252" s="94">
        <f t="shared" si="313"/>
        <v>2.9963693364055</v>
      </c>
      <c r="AX252" s="94">
        <f t="shared" si="314"/>
        <v>0</v>
      </c>
      <c r="AY252" s="94">
        <f t="shared" si="315"/>
        <v>0</v>
      </c>
      <c r="AZ252" s="94">
        <f t="shared" si="316"/>
        <v>2.983992577000611</v>
      </c>
      <c r="BA252" s="94">
        <f t="shared" si="317"/>
        <v>4.1991425777572147</v>
      </c>
      <c r="BB252" s="94">
        <f t="shared" si="318"/>
        <v>5.4142925785138196</v>
      </c>
      <c r="BC252" s="90">
        <f t="shared" si="268"/>
        <v>5.4142925785138196</v>
      </c>
      <c r="BD252" s="94">
        <f t="shared" si="319"/>
        <v>6.6298087942107777</v>
      </c>
      <c r="BE252" s="94">
        <f t="shared" si="320"/>
        <v>0</v>
      </c>
      <c r="BF252" s="94">
        <f t="shared" si="321"/>
        <v>2.9375809368929535</v>
      </c>
      <c r="BG252" s="94">
        <f t="shared" si="322"/>
        <v>3.8167165227091671</v>
      </c>
      <c r="BH252" s="94">
        <f t="shared" si="323"/>
        <v>4.6958521085253793</v>
      </c>
      <c r="BI252" s="94">
        <f t="shared" si="324"/>
        <v>4.8442668166865834</v>
      </c>
      <c r="BJ252" s="94">
        <f t="shared" si="325"/>
        <v>6.6405022704691445</v>
      </c>
      <c r="BK252" s="94">
        <f t="shared" si="326"/>
        <v>0</v>
      </c>
      <c r="BL252" s="94">
        <f t="shared" si="327"/>
        <v>2.9120435483855314</v>
      </c>
      <c r="BM252" s="94">
        <f t="shared" si="328"/>
        <v>3.0397060765932848</v>
      </c>
      <c r="BN252" s="94">
        <f t="shared" si="329"/>
        <v>3.4226936612165448</v>
      </c>
      <c r="BO252" s="94">
        <f t="shared" si="330"/>
        <v>4.0000925505095939</v>
      </c>
      <c r="BP252" s="94">
        <f t="shared" si="331"/>
        <v>5.243172544050605</v>
      </c>
      <c r="BQ252" s="94">
        <f t="shared" si="332"/>
        <v>0</v>
      </c>
      <c r="BR252" s="94">
        <f t="shared" si="333"/>
        <v>2.6355024397587923</v>
      </c>
      <c r="BS252" s="94">
        <f t="shared" si="334"/>
        <v>3.7087319439631559</v>
      </c>
      <c r="BT252" s="94">
        <f t="shared" si="335"/>
        <v>4.781961448167519</v>
      </c>
      <c r="BU252" s="90">
        <f t="shared" si="269"/>
        <v>4.781961448167519</v>
      </c>
      <c r="BV252" s="94">
        <f t="shared" si="336"/>
        <v>5.8555327529828807</v>
      </c>
      <c r="BW252" s="94">
        <f t="shared" si="337"/>
        <v>0</v>
      </c>
      <c r="BX252" s="94">
        <f t="shared" si="338"/>
        <v>2.5447787918681808</v>
      </c>
      <c r="BY252" s="94">
        <f t="shared" si="339"/>
        <v>3.306359381830438</v>
      </c>
      <c r="BZ252" s="94">
        <f t="shared" si="340"/>
        <v>4.0679399717926978</v>
      </c>
      <c r="CA252" s="94">
        <f t="shared" si="341"/>
        <v>4.1965302445160173</v>
      </c>
      <c r="CB252" s="94">
        <f t="shared" si="342"/>
        <v>5.7525775260844112</v>
      </c>
      <c r="CC252" s="94">
        <f t="shared" si="343"/>
        <v>0</v>
      </c>
      <c r="CD252" s="94">
        <f t="shared" si="344"/>
        <v>2.2489991917081262</v>
      </c>
      <c r="CE252" s="94">
        <f t="shared" si="345"/>
        <v>2.573221485569086</v>
      </c>
      <c r="CF252" s="94">
        <f t="shared" si="346"/>
        <v>2.8974437794300463</v>
      </c>
      <c r="CG252" s="94">
        <f t="shared" si="347"/>
        <v>3.3862186531571865</v>
      </c>
      <c r="CH252" s="94">
        <f t="shared" si="348"/>
        <v>4.4385250771026001</v>
      </c>
      <c r="CI252" s="94">
        <f t="shared" si="349"/>
        <v>0</v>
      </c>
    </row>
    <row r="253" spans="1:87" x14ac:dyDescent="0.4">
      <c r="A253" s="86">
        <v>251</v>
      </c>
      <c r="B253" s="97" t="s">
        <v>417</v>
      </c>
      <c r="C253" s="98" t="s">
        <v>346</v>
      </c>
      <c r="D253" s="94">
        <f t="shared" si="270"/>
        <v>2.54</v>
      </c>
      <c r="E253" s="94">
        <f t="shared" si="271"/>
        <v>1.5957179556152998</v>
      </c>
      <c r="F253" s="94">
        <f t="shared" si="272"/>
        <v>2.2455307902444996</v>
      </c>
      <c r="G253" s="94">
        <f t="shared" si="273"/>
        <v>2.8953436248736999</v>
      </c>
      <c r="H253" s="90">
        <f t="shared" si="266"/>
        <v>2.8953436248736999</v>
      </c>
      <c r="I253" s="94">
        <f t="shared" si="274"/>
        <v>3.5453522963694</v>
      </c>
      <c r="J253" s="94">
        <f t="shared" si="275"/>
        <v>0</v>
      </c>
      <c r="K253" s="94">
        <f t="shared" si="276"/>
        <v>1.5708988967341997</v>
      </c>
      <c r="L253" s="94">
        <f t="shared" si="277"/>
        <v>2.0410248784540999</v>
      </c>
      <c r="M253" s="94">
        <f t="shared" si="278"/>
        <v>2.5111508601739998</v>
      </c>
      <c r="N253" s="94">
        <f t="shared" si="279"/>
        <v>2.5905170142708998</v>
      </c>
      <c r="O253" s="94">
        <f t="shared" si="280"/>
        <v>3.5510707328711999</v>
      </c>
      <c r="P253" s="94">
        <f t="shared" si="281"/>
        <v>0</v>
      </c>
      <c r="Q253" s="94">
        <f t="shared" si="282"/>
        <v>1.5572425392435996</v>
      </c>
      <c r="R253" s="94">
        <f t="shared" si="283"/>
        <v>1.6255112709054997</v>
      </c>
      <c r="S253" s="94">
        <f t="shared" si="284"/>
        <v>1.8303174658912003</v>
      </c>
      <c r="T253" s="94">
        <f t="shared" si="285"/>
        <v>2.1390869254061999</v>
      </c>
      <c r="U253" s="94">
        <f t="shared" si="286"/>
        <v>2.8038355850537995</v>
      </c>
      <c r="V253" s="94">
        <f t="shared" si="287"/>
        <v>0</v>
      </c>
      <c r="W253" s="94">
        <f t="shared" si="288"/>
        <v>1.4093595934538998</v>
      </c>
      <c r="X253" s="94">
        <f t="shared" si="289"/>
        <v>1.9832791144187996</v>
      </c>
      <c r="Y253" s="94">
        <f t="shared" si="290"/>
        <v>2.5571986353836995</v>
      </c>
      <c r="Z253" s="90">
        <f t="shared" si="267"/>
        <v>2.5571986353836995</v>
      </c>
      <c r="AA253" s="94">
        <f t="shared" si="291"/>
        <v>3.1313009374239997</v>
      </c>
      <c r="AB253" s="94">
        <f t="shared" si="292"/>
        <v>0</v>
      </c>
      <c r="AC253" s="94">
        <f t="shared" si="293"/>
        <v>1.3608442737262998</v>
      </c>
      <c r="AD253" s="94">
        <f t="shared" si="294"/>
        <v>1.7681066212996999</v>
      </c>
      <c r="AE253" s="94">
        <f t="shared" si="295"/>
        <v>2.1753689688731002</v>
      </c>
      <c r="AF253" s="94">
        <f t="shared" si="296"/>
        <v>2.2441338205968</v>
      </c>
      <c r="AG253" s="94">
        <f t="shared" si="297"/>
        <v>3.0762446663552998</v>
      </c>
      <c r="AH253" s="94">
        <f t="shared" si="298"/>
        <v>0</v>
      </c>
      <c r="AI253" s="94">
        <f t="shared" si="299"/>
        <v>1.2026733645498</v>
      </c>
      <c r="AJ253" s="94">
        <f t="shared" si="300"/>
        <v>1.3760542703577998</v>
      </c>
      <c r="AK253" s="94">
        <f t="shared" si="301"/>
        <v>1.5494351761657996</v>
      </c>
      <c r="AL253" s="94">
        <f t="shared" si="302"/>
        <v>1.8108121139878002</v>
      </c>
      <c r="AM253" s="94">
        <f t="shared" si="303"/>
        <v>2.3735428219799997</v>
      </c>
      <c r="AN253" s="94">
        <f t="shared" si="304"/>
        <v>0</v>
      </c>
      <c r="AO253" s="94">
        <f t="shared" si="305"/>
        <v>0.45</v>
      </c>
      <c r="AP253" s="94">
        <f t="shared" si="306"/>
        <v>3.5956954268509995</v>
      </c>
      <c r="AQ253" s="94">
        <f t="shared" si="307"/>
        <v>3.9165676047156999</v>
      </c>
      <c r="AR253" s="94">
        <f t="shared" si="308"/>
        <v>0</v>
      </c>
      <c r="AS253" s="94">
        <f t="shared" si="309"/>
        <v>2.6744657510438996</v>
      </c>
      <c r="AT253" s="94">
        <f t="shared" si="310"/>
        <v>2.8853951120555008</v>
      </c>
      <c r="AU253" s="94">
        <f t="shared" si="311"/>
        <v>0</v>
      </c>
      <c r="AV253" s="94">
        <f t="shared" si="312"/>
        <v>2.9568886241190997</v>
      </c>
      <c r="AW253" s="94">
        <f t="shared" si="313"/>
        <v>2.9963693364055</v>
      </c>
      <c r="AX253" s="94">
        <f t="shared" si="314"/>
        <v>0</v>
      </c>
      <c r="AY253" s="94">
        <f t="shared" si="315"/>
        <v>0</v>
      </c>
      <c r="AZ253" s="94">
        <f t="shared" si="316"/>
        <v>2.983992577000611</v>
      </c>
      <c r="BA253" s="94">
        <f t="shared" si="317"/>
        <v>4.1991425777572147</v>
      </c>
      <c r="BB253" s="94">
        <f t="shared" si="318"/>
        <v>5.4142925785138196</v>
      </c>
      <c r="BC253" s="90">
        <f t="shared" si="268"/>
        <v>5.4142925785138196</v>
      </c>
      <c r="BD253" s="94">
        <f t="shared" si="319"/>
        <v>6.6298087942107777</v>
      </c>
      <c r="BE253" s="94">
        <f t="shared" si="320"/>
        <v>0</v>
      </c>
      <c r="BF253" s="94">
        <f t="shared" si="321"/>
        <v>2.9375809368929535</v>
      </c>
      <c r="BG253" s="94">
        <f t="shared" si="322"/>
        <v>3.8167165227091671</v>
      </c>
      <c r="BH253" s="94">
        <f t="shared" si="323"/>
        <v>4.6958521085253793</v>
      </c>
      <c r="BI253" s="94">
        <f t="shared" si="324"/>
        <v>4.8442668166865834</v>
      </c>
      <c r="BJ253" s="94">
        <f t="shared" si="325"/>
        <v>6.6405022704691445</v>
      </c>
      <c r="BK253" s="94">
        <f t="shared" si="326"/>
        <v>0</v>
      </c>
      <c r="BL253" s="94">
        <f t="shared" si="327"/>
        <v>2.9120435483855314</v>
      </c>
      <c r="BM253" s="94">
        <f t="shared" si="328"/>
        <v>3.0397060765932848</v>
      </c>
      <c r="BN253" s="94">
        <f t="shared" si="329"/>
        <v>3.4226936612165448</v>
      </c>
      <c r="BO253" s="94">
        <f t="shared" si="330"/>
        <v>4.0000925505095939</v>
      </c>
      <c r="BP253" s="94">
        <f t="shared" si="331"/>
        <v>5.243172544050605</v>
      </c>
      <c r="BQ253" s="94">
        <f t="shared" si="332"/>
        <v>0</v>
      </c>
      <c r="BR253" s="94">
        <f t="shared" si="333"/>
        <v>2.6355024397587923</v>
      </c>
      <c r="BS253" s="94">
        <f t="shared" si="334"/>
        <v>3.7087319439631559</v>
      </c>
      <c r="BT253" s="94">
        <f t="shared" si="335"/>
        <v>4.781961448167519</v>
      </c>
      <c r="BU253" s="90">
        <f t="shared" si="269"/>
        <v>4.781961448167519</v>
      </c>
      <c r="BV253" s="94">
        <f t="shared" si="336"/>
        <v>5.8555327529828807</v>
      </c>
      <c r="BW253" s="94">
        <f t="shared" si="337"/>
        <v>0</v>
      </c>
      <c r="BX253" s="94">
        <f t="shared" si="338"/>
        <v>2.5447787918681808</v>
      </c>
      <c r="BY253" s="94">
        <f t="shared" si="339"/>
        <v>3.306359381830438</v>
      </c>
      <c r="BZ253" s="94">
        <f t="shared" si="340"/>
        <v>4.0679399717926978</v>
      </c>
      <c r="CA253" s="94">
        <f t="shared" si="341"/>
        <v>4.1965302445160173</v>
      </c>
      <c r="CB253" s="94">
        <f t="shared" si="342"/>
        <v>5.7525775260844112</v>
      </c>
      <c r="CC253" s="94">
        <f t="shared" si="343"/>
        <v>0</v>
      </c>
      <c r="CD253" s="94">
        <f t="shared" si="344"/>
        <v>2.2489991917081262</v>
      </c>
      <c r="CE253" s="94">
        <f t="shared" si="345"/>
        <v>2.573221485569086</v>
      </c>
      <c r="CF253" s="94">
        <f t="shared" si="346"/>
        <v>2.8974437794300463</v>
      </c>
      <c r="CG253" s="94">
        <f t="shared" si="347"/>
        <v>3.3862186531571865</v>
      </c>
      <c r="CH253" s="94">
        <f t="shared" si="348"/>
        <v>4.4385250771026001</v>
      </c>
      <c r="CI253" s="94">
        <f t="shared" si="349"/>
        <v>0</v>
      </c>
    </row>
    <row r="254" spans="1:87" x14ac:dyDescent="0.4">
      <c r="A254" s="86">
        <v>252</v>
      </c>
      <c r="B254" s="97" t="s">
        <v>297</v>
      </c>
      <c r="C254" s="98" t="s">
        <v>346</v>
      </c>
      <c r="D254" s="94">
        <f t="shared" si="270"/>
        <v>2.54</v>
      </c>
      <c r="E254" s="94">
        <f t="shared" si="271"/>
        <v>1.5957179556152998</v>
      </c>
      <c r="F254" s="94">
        <f t="shared" si="272"/>
        <v>2.2455307902444996</v>
      </c>
      <c r="G254" s="94">
        <f t="shared" si="273"/>
        <v>2.8953436248736999</v>
      </c>
      <c r="H254" s="90">
        <f t="shared" si="266"/>
        <v>2.8953436248736999</v>
      </c>
      <c r="I254" s="94">
        <f t="shared" si="274"/>
        <v>3.5453522963694</v>
      </c>
      <c r="J254" s="94">
        <f t="shared" si="275"/>
        <v>0</v>
      </c>
      <c r="K254" s="94">
        <f t="shared" si="276"/>
        <v>1.5708988967341997</v>
      </c>
      <c r="L254" s="94">
        <f t="shared" si="277"/>
        <v>2.0410248784540999</v>
      </c>
      <c r="M254" s="94">
        <f t="shared" si="278"/>
        <v>2.5111508601739998</v>
      </c>
      <c r="N254" s="94">
        <f t="shared" si="279"/>
        <v>2.5905170142708998</v>
      </c>
      <c r="O254" s="94">
        <f t="shared" si="280"/>
        <v>3.5510707328711999</v>
      </c>
      <c r="P254" s="94">
        <f t="shared" si="281"/>
        <v>0</v>
      </c>
      <c r="Q254" s="94">
        <f t="shared" si="282"/>
        <v>1.5572425392435996</v>
      </c>
      <c r="R254" s="94">
        <f t="shared" si="283"/>
        <v>1.6255112709054997</v>
      </c>
      <c r="S254" s="94">
        <f t="shared" si="284"/>
        <v>1.8303174658912003</v>
      </c>
      <c r="T254" s="94">
        <f t="shared" si="285"/>
        <v>2.1390869254061999</v>
      </c>
      <c r="U254" s="94">
        <f t="shared" si="286"/>
        <v>2.8038355850537995</v>
      </c>
      <c r="V254" s="94">
        <f t="shared" si="287"/>
        <v>0</v>
      </c>
      <c r="W254" s="94">
        <f t="shared" si="288"/>
        <v>1.4093595934538998</v>
      </c>
      <c r="X254" s="94">
        <f t="shared" si="289"/>
        <v>1.9832791144187996</v>
      </c>
      <c r="Y254" s="94">
        <f t="shared" si="290"/>
        <v>2.5571986353836995</v>
      </c>
      <c r="Z254" s="90">
        <f t="shared" si="267"/>
        <v>2.5571986353836995</v>
      </c>
      <c r="AA254" s="94">
        <f t="shared" si="291"/>
        <v>3.1313009374239997</v>
      </c>
      <c r="AB254" s="94">
        <f t="shared" si="292"/>
        <v>0</v>
      </c>
      <c r="AC254" s="94">
        <f t="shared" si="293"/>
        <v>1.3608442737262998</v>
      </c>
      <c r="AD254" s="94">
        <f t="shared" si="294"/>
        <v>1.7681066212996999</v>
      </c>
      <c r="AE254" s="94">
        <f t="shared" si="295"/>
        <v>2.1753689688731002</v>
      </c>
      <c r="AF254" s="94">
        <f t="shared" si="296"/>
        <v>2.2441338205968</v>
      </c>
      <c r="AG254" s="94">
        <f t="shared" si="297"/>
        <v>3.0762446663552998</v>
      </c>
      <c r="AH254" s="94">
        <f t="shared" si="298"/>
        <v>0</v>
      </c>
      <c r="AI254" s="94">
        <f t="shared" si="299"/>
        <v>1.2026733645498</v>
      </c>
      <c r="AJ254" s="94">
        <f t="shared" si="300"/>
        <v>1.3760542703577998</v>
      </c>
      <c r="AK254" s="94">
        <f t="shared" si="301"/>
        <v>1.5494351761657996</v>
      </c>
      <c r="AL254" s="94">
        <f t="shared" si="302"/>
        <v>1.8108121139878002</v>
      </c>
      <c r="AM254" s="94">
        <f t="shared" si="303"/>
        <v>2.3735428219799997</v>
      </c>
      <c r="AN254" s="94">
        <f t="shared" si="304"/>
        <v>0</v>
      </c>
      <c r="AO254" s="94">
        <f t="shared" si="305"/>
        <v>0.45</v>
      </c>
      <c r="AP254" s="94">
        <f t="shared" si="306"/>
        <v>3.5956954268509995</v>
      </c>
      <c r="AQ254" s="94">
        <f t="shared" si="307"/>
        <v>3.9165676047156999</v>
      </c>
      <c r="AR254" s="94">
        <f t="shared" si="308"/>
        <v>0</v>
      </c>
      <c r="AS254" s="94">
        <f t="shared" si="309"/>
        <v>2.6744657510438996</v>
      </c>
      <c r="AT254" s="94">
        <f t="shared" si="310"/>
        <v>2.8853951120555008</v>
      </c>
      <c r="AU254" s="94">
        <f t="shared" si="311"/>
        <v>0</v>
      </c>
      <c r="AV254" s="94">
        <f t="shared" si="312"/>
        <v>2.9568886241190997</v>
      </c>
      <c r="AW254" s="94">
        <f t="shared" si="313"/>
        <v>2.9963693364055</v>
      </c>
      <c r="AX254" s="94">
        <f t="shared" si="314"/>
        <v>0</v>
      </c>
      <c r="AY254" s="94">
        <f t="shared" si="315"/>
        <v>0</v>
      </c>
      <c r="AZ254" s="94">
        <f t="shared" si="316"/>
        <v>2.983992577000611</v>
      </c>
      <c r="BA254" s="94">
        <f t="shared" si="317"/>
        <v>4.1991425777572147</v>
      </c>
      <c r="BB254" s="94">
        <f t="shared" si="318"/>
        <v>5.4142925785138196</v>
      </c>
      <c r="BC254" s="90">
        <f t="shared" si="268"/>
        <v>5.4142925785138196</v>
      </c>
      <c r="BD254" s="94">
        <f t="shared" si="319"/>
        <v>6.6298087942107777</v>
      </c>
      <c r="BE254" s="94">
        <f t="shared" si="320"/>
        <v>0</v>
      </c>
      <c r="BF254" s="94">
        <f t="shared" si="321"/>
        <v>2.9375809368929535</v>
      </c>
      <c r="BG254" s="94">
        <f t="shared" si="322"/>
        <v>3.8167165227091671</v>
      </c>
      <c r="BH254" s="94">
        <f t="shared" si="323"/>
        <v>4.6958521085253793</v>
      </c>
      <c r="BI254" s="94">
        <f t="shared" si="324"/>
        <v>4.8442668166865834</v>
      </c>
      <c r="BJ254" s="94">
        <f t="shared" si="325"/>
        <v>6.6405022704691445</v>
      </c>
      <c r="BK254" s="94">
        <f t="shared" si="326"/>
        <v>0</v>
      </c>
      <c r="BL254" s="94">
        <f t="shared" si="327"/>
        <v>2.9120435483855314</v>
      </c>
      <c r="BM254" s="94">
        <f t="shared" si="328"/>
        <v>3.0397060765932848</v>
      </c>
      <c r="BN254" s="94">
        <f t="shared" si="329"/>
        <v>3.4226936612165448</v>
      </c>
      <c r="BO254" s="94">
        <f t="shared" si="330"/>
        <v>4.0000925505095939</v>
      </c>
      <c r="BP254" s="94">
        <f t="shared" si="331"/>
        <v>5.243172544050605</v>
      </c>
      <c r="BQ254" s="94">
        <f t="shared" si="332"/>
        <v>0</v>
      </c>
      <c r="BR254" s="94">
        <f t="shared" si="333"/>
        <v>2.6355024397587923</v>
      </c>
      <c r="BS254" s="94">
        <f t="shared" si="334"/>
        <v>3.7087319439631559</v>
      </c>
      <c r="BT254" s="94">
        <f t="shared" si="335"/>
        <v>4.781961448167519</v>
      </c>
      <c r="BU254" s="90">
        <f t="shared" si="269"/>
        <v>4.781961448167519</v>
      </c>
      <c r="BV254" s="94">
        <f t="shared" si="336"/>
        <v>5.8555327529828807</v>
      </c>
      <c r="BW254" s="94">
        <f t="shared" si="337"/>
        <v>0</v>
      </c>
      <c r="BX254" s="94">
        <f t="shared" si="338"/>
        <v>2.5447787918681808</v>
      </c>
      <c r="BY254" s="94">
        <f t="shared" si="339"/>
        <v>3.306359381830438</v>
      </c>
      <c r="BZ254" s="94">
        <f t="shared" si="340"/>
        <v>4.0679399717926978</v>
      </c>
      <c r="CA254" s="94">
        <f t="shared" si="341"/>
        <v>4.1965302445160173</v>
      </c>
      <c r="CB254" s="94">
        <f t="shared" si="342"/>
        <v>5.7525775260844112</v>
      </c>
      <c r="CC254" s="94">
        <f t="shared" si="343"/>
        <v>0</v>
      </c>
      <c r="CD254" s="94">
        <f t="shared" si="344"/>
        <v>2.2489991917081262</v>
      </c>
      <c r="CE254" s="94">
        <f t="shared" si="345"/>
        <v>2.573221485569086</v>
      </c>
      <c r="CF254" s="94">
        <f t="shared" si="346"/>
        <v>2.8974437794300463</v>
      </c>
      <c r="CG254" s="94">
        <f t="shared" si="347"/>
        <v>3.3862186531571865</v>
      </c>
      <c r="CH254" s="94">
        <f t="shared" si="348"/>
        <v>4.4385250771026001</v>
      </c>
      <c r="CI254" s="94">
        <f t="shared" si="349"/>
        <v>0</v>
      </c>
    </row>
    <row r="255" spans="1:87" x14ac:dyDescent="0.4">
      <c r="A255" s="86">
        <v>253</v>
      </c>
      <c r="B255" s="97" t="s">
        <v>298</v>
      </c>
      <c r="C255" s="98" t="s">
        <v>346</v>
      </c>
      <c r="D255" s="94">
        <f t="shared" si="270"/>
        <v>2.54</v>
      </c>
      <c r="E255" s="94">
        <f t="shared" si="271"/>
        <v>1.5957179556152998</v>
      </c>
      <c r="F255" s="94">
        <f t="shared" si="272"/>
        <v>2.2455307902444996</v>
      </c>
      <c r="G255" s="94">
        <f t="shared" si="273"/>
        <v>2.8953436248736999</v>
      </c>
      <c r="H255" s="90">
        <f t="shared" si="266"/>
        <v>2.8953436248736999</v>
      </c>
      <c r="I255" s="94">
        <f t="shared" si="274"/>
        <v>3.5453522963694</v>
      </c>
      <c r="J255" s="94">
        <f t="shared" si="275"/>
        <v>0</v>
      </c>
      <c r="K255" s="94">
        <f t="shared" si="276"/>
        <v>1.5708988967341997</v>
      </c>
      <c r="L255" s="94">
        <f t="shared" si="277"/>
        <v>2.0410248784540999</v>
      </c>
      <c r="M255" s="94">
        <f t="shared" si="278"/>
        <v>2.5111508601739998</v>
      </c>
      <c r="N255" s="94">
        <f t="shared" si="279"/>
        <v>2.5905170142708998</v>
      </c>
      <c r="O255" s="94">
        <f t="shared" si="280"/>
        <v>3.5510707328711999</v>
      </c>
      <c r="P255" s="94">
        <f t="shared" si="281"/>
        <v>0</v>
      </c>
      <c r="Q255" s="94">
        <f t="shared" si="282"/>
        <v>1.5572425392435996</v>
      </c>
      <c r="R255" s="94">
        <f t="shared" si="283"/>
        <v>1.6255112709054997</v>
      </c>
      <c r="S255" s="94">
        <f t="shared" si="284"/>
        <v>1.8303174658912003</v>
      </c>
      <c r="T255" s="94">
        <f t="shared" si="285"/>
        <v>2.1390869254061999</v>
      </c>
      <c r="U255" s="94">
        <f t="shared" si="286"/>
        <v>2.8038355850537995</v>
      </c>
      <c r="V255" s="94">
        <f t="shared" si="287"/>
        <v>0</v>
      </c>
      <c r="W255" s="94">
        <f t="shared" si="288"/>
        <v>1.4093595934538998</v>
      </c>
      <c r="X255" s="94">
        <f t="shared" si="289"/>
        <v>1.9832791144187996</v>
      </c>
      <c r="Y255" s="94">
        <f t="shared" si="290"/>
        <v>2.5571986353836995</v>
      </c>
      <c r="Z255" s="90">
        <f t="shared" si="267"/>
        <v>2.5571986353836995</v>
      </c>
      <c r="AA255" s="94">
        <f t="shared" si="291"/>
        <v>3.1313009374239997</v>
      </c>
      <c r="AB255" s="94">
        <f t="shared" si="292"/>
        <v>0</v>
      </c>
      <c r="AC255" s="94">
        <f t="shared" si="293"/>
        <v>1.3608442737262998</v>
      </c>
      <c r="AD255" s="94">
        <f t="shared" si="294"/>
        <v>1.7681066212996999</v>
      </c>
      <c r="AE255" s="94">
        <f t="shared" si="295"/>
        <v>2.1753689688731002</v>
      </c>
      <c r="AF255" s="94">
        <f t="shared" si="296"/>
        <v>2.2441338205968</v>
      </c>
      <c r="AG255" s="94">
        <f t="shared" si="297"/>
        <v>3.0762446663552998</v>
      </c>
      <c r="AH255" s="94">
        <f t="shared" si="298"/>
        <v>0</v>
      </c>
      <c r="AI255" s="94">
        <f t="shared" si="299"/>
        <v>1.2026733645498</v>
      </c>
      <c r="AJ255" s="94">
        <f t="shared" si="300"/>
        <v>1.3760542703577998</v>
      </c>
      <c r="AK255" s="94">
        <f t="shared" si="301"/>
        <v>1.5494351761657996</v>
      </c>
      <c r="AL255" s="94">
        <f t="shared" si="302"/>
        <v>1.8108121139878002</v>
      </c>
      <c r="AM255" s="94">
        <f t="shared" si="303"/>
        <v>2.3735428219799997</v>
      </c>
      <c r="AN255" s="94">
        <f t="shared" si="304"/>
        <v>0</v>
      </c>
      <c r="AO255" s="94">
        <f t="shared" si="305"/>
        <v>0.45</v>
      </c>
      <c r="AP255" s="94">
        <f t="shared" si="306"/>
        <v>3.5956954268509995</v>
      </c>
      <c r="AQ255" s="94">
        <f t="shared" si="307"/>
        <v>3.9165676047156999</v>
      </c>
      <c r="AR255" s="94">
        <f t="shared" si="308"/>
        <v>0</v>
      </c>
      <c r="AS255" s="94">
        <f t="shared" si="309"/>
        <v>2.6744657510438996</v>
      </c>
      <c r="AT255" s="94">
        <f t="shared" si="310"/>
        <v>2.8853951120555008</v>
      </c>
      <c r="AU255" s="94">
        <f t="shared" si="311"/>
        <v>0</v>
      </c>
      <c r="AV255" s="94">
        <f t="shared" si="312"/>
        <v>2.9568886241190997</v>
      </c>
      <c r="AW255" s="94">
        <f t="shared" si="313"/>
        <v>2.9963693364055</v>
      </c>
      <c r="AX255" s="94">
        <f t="shared" si="314"/>
        <v>0</v>
      </c>
      <c r="AY255" s="94">
        <f t="shared" si="315"/>
        <v>0</v>
      </c>
      <c r="AZ255" s="94">
        <f t="shared" si="316"/>
        <v>2.983992577000611</v>
      </c>
      <c r="BA255" s="94">
        <f t="shared" si="317"/>
        <v>4.1991425777572147</v>
      </c>
      <c r="BB255" s="94">
        <f t="shared" si="318"/>
        <v>5.4142925785138196</v>
      </c>
      <c r="BC255" s="90">
        <f t="shared" si="268"/>
        <v>5.4142925785138196</v>
      </c>
      <c r="BD255" s="94">
        <f t="shared" si="319"/>
        <v>6.6298087942107777</v>
      </c>
      <c r="BE255" s="94">
        <f t="shared" si="320"/>
        <v>0</v>
      </c>
      <c r="BF255" s="94">
        <f t="shared" si="321"/>
        <v>2.9375809368929535</v>
      </c>
      <c r="BG255" s="94">
        <f t="shared" si="322"/>
        <v>3.8167165227091671</v>
      </c>
      <c r="BH255" s="94">
        <f t="shared" si="323"/>
        <v>4.6958521085253793</v>
      </c>
      <c r="BI255" s="94">
        <f t="shared" si="324"/>
        <v>4.8442668166865834</v>
      </c>
      <c r="BJ255" s="94">
        <f t="shared" si="325"/>
        <v>6.6405022704691445</v>
      </c>
      <c r="BK255" s="94">
        <f t="shared" si="326"/>
        <v>0</v>
      </c>
      <c r="BL255" s="94">
        <f t="shared" si="327"/>
        <v>2.9120435483855314</v>
      </c>
      <c r="BM255" s="94">
        <f t="shared" si="328"/>
        <v>3.0397060765932848</v>
      </c>
      <c r="BN255" s="94">
        <f t="shared" si="329"/>
        <v>3.4226936612165448</v>
      </c>
      <c r="BO255" s="94">
        <f t="shared" si="330"/>
        <v>4.0000925505095939</v>
      </c>
      <c r="BP255" s="94">
        <f t="shared" si="331"/>
        <v>5.243172544050605</v>
      </c>
      <c r="BQ255" s="94">
        <f t="shared" si="332"/>
        <v>0</v>
      </c>
      <c r="BR255" s="94">
        <f t="shared" si="333"/>
        <v>2.6355024397587923</v>
      </c>
      <c r="BS255" s="94">
        <f t="shared" si="334"/>
        <v>3.7087319439631559</v>
      </c>
      <c r="BT255" s="94">
        <f t="shared" si="335"/>
        <v>4.781961448167519</v>
      </c>
      <c r="BU255" s="90">
        <f t="shared" si="269"/>
        <v>4.781961448167519</v>
      </c>
      <c r="BV255" s="94">
        <f t="shared" si="336"/>
        <v>5.8555327529828807</v>
      </c>
      <c r="BW255" s="94">
        <f t="shared" si="337"/>
        <v>0</v>
      </c>
      <c r="BX255" s="94">
        <f t="shared" si="338"/>
        <v>2.5447787918681808</v>
      </c>
      <c r="BY255" s="94">
        <f t="shared" si="339"/>
        <v>3.306359381830438</v>
      </c>
      <c r="BZ255" s="94">
        <f t="shared" si="340"/>
        <v>4.0679399717926978</v>
      </c>
      <c r="CA255" s="94">
        <f t="shared" si="341"/>
        <v>4.1965302445160173</v>
      </c>
      <c r="CB255" s="94">
        <f t="shared" si="342"/>
        <v>5.7525775260844112</v>
      </c>
      <c r="CC255" s="94">
        <f t="shared" si="343"/>
        <v>0</v>
      </c>
      <c r="CD255" s="94">
        <f t="shared" si="344"/>
        <v>2.2489991917081262</v>
      </c>
      <c r="CE255" s="94">
        <f t="shared" si="345"/>
        <v>2.573221485569086</v>
      </c>
      <c r="CF255" s="94">
        <f t="shared" si="346"/>
        <v>2.8974437794300463</v>
      </c>
      <c r="CG255" s="94">
        <f t="shared" si="347"/>
        <v>3.3862186531571865</v>
      </c>
      <c r="CH255" s="94">
        <f t="shared" si="348"/>
        <v>4.4385250771026001</v>
      </c>
      <c r="CI255" s="94">
        <f t="shared" si="349"/>
        <v>0</v>
      </c>
    </row>
    <row r="256" spans="1:87" x14ac:dyDescent="0.4">
      <c r="A256" s="86">
        <v>254</v>
      </c>
      <c r="B256" s="97" t="s">
        <v>418</v>
      </c>
      <c r="C256" s="98" t="s">
        <v>346</v>
      </c>
      <c r="D256" s="94">
        <f t="shared" si="270"/>
        <v>2.54</v>
      </c>
      <c r="E256" s="94">
        <f t="shared" si="271"/>
        <v>1.5957179556152998</v>
      </c>
      <c r="F256" s="94">
        <f t="shared" si="272"/>
        <v>2.2455307902444996</v>
      </c>
      <c r="G256" s="94">
        <f t="shared" si="273"/>
        <v>2.8953436248736999</v>
      </c>
      <c r="H256" s="90">
        <f t="shared" si="266"/>
        <v>2.8953436248736999</v>
      </c>
      <c r="I256" s="94">
        <f t="shared" si="274"/>
        <v>3.5453522963694</v>
      </c>
      <c r="J256" s="94">
        <f t="shared" si="275"/>
        <v>0</v>
      </c>
      <c r="K256" s="94">
        <f t="shared" si="276"/>
        <v>1.5708988967341997</v>
      </c>
      <c r="L256" s="94">
        <f t="shared" si="277"/>
        <v>2.0410248784540999</v>
      </c>
      <c r="M256" s="94">
        <f t="shared" si="278"/>
        <v>2.5111508601739998</v>
      </c>
      <c r="N256" s="94">
        <f t="shared" si="279"/>
        <v>2.5905170142708998</v>
      </c>
      <c r="O256" s="94">
        <f t="shared" si="280"/>
        <v>3.5510707328711999</v>
      </c>
      <c r="P256" s="94">
        <f t="shared" si="281"/>
        <v>0</v>
      </c>
      <c r="Q256" s="94">
        <f t="shared" si="282"/>
        <v>1.5572425392435996</v>
      </c>
      <c r="R256" s="94">
        <f t="shared" si="283"/>
        <v>1.6255112709054997</v>
      </c>
      <c r="S256" s="94">
        <f t="shared" si="284"/>
        <v>1.8303174658912003</v>
      </c>
      <c r="T256" s="94">
        <f t="shared" si="285"/>
        <v>2.1390869254061999</v>
      </c>
      <c r="U256" s="94">
        <f t="shared" si="286"/>
        <v>2.8038355850537995</v>
      </c>
      <c r="V256" s="94">
        <f t="shared" si="287"/>
        <v>0</v>
      </c>
      <c r="W256" s="94">
        <f t="shared" si="288"/>
        <v>1.4093595934538998</v>
      </c>
      <c r="X256" s="94">
        <f t="shared" si="289"/>
        <v>1.9832791144187996</v>
      </c>
      <c r="Y256" s="94">
        <f t="shared" si="290"/>
        <v>2.5571986353836995</v>
      </c>
      <c r="Z256" s="90">
        <f t="shared" si="267"/>
        <v>2.5571986353836995</v>
      </c>
      <c r="AA256" s="94">
        <f t="shared" si="291"/>
        <v>3.1313009374239997</v>
      </c>
      <c r="AB256" s="94">
        <f t="shared" si="292"/>
        <v>0</v>
      </c>
      <c r="AC256" s="94">
        <f t="shared" si="293"/>
        <v>1.3608442737262998</v>
      </c>
      <c r="AD256" s="94">
        <f t="shared" si="294"/>
        <v>1.7681066212996999</v>
      </c>
      <c r="AE256" s="94">
        <f t="shared" si="295"/>
        <v>2.1753689688731002</v>
      </c>
      <c r="AF256" s="94">
        <f t="shared" si="296"/>
        <v>2.2441338205968</v>
      </c>
      <c r="AG256" s="94">
        <f t="shared" si="297"/>
        <v>3.0762446663552998</v>
      </c>
      <c r="AH256" s="94">
        <f t="shared" si="298"/>
        <v>0</v>
      </c>
      <c r="AI256" s="94">
        <f t="shared" si="299"/>
        <v>1.2026733645498</v>
      </c>
      <c r="AJ256" s="94">
        <f t="shared" si="300"/>
        <v>1.3760542703577998</v>
      </c>
      <c r="AK256" s="94">
        <f t="shared" si="301"/>
        <v>1.5494351761657996</v>
      </c>
      <c r="AL256" s="94">
        <f t="shared" si="302"/>
        <v>1.8108121139878002</v>
      </c>
      <c r="AM256" s="94">
        <f t="shared" si="303"/>
        <v>2.3735428219799997</v>
      </c>
      <c r="AN256" s="94">
        <f t="shared" si="304"/>
        <v>0</v>
      </c>
      <c r="AO256" s="94">
        <f t="shared" si="305"/>
        <v>0.45</v>
      </c>
      <c r="AP256" s="94">
        <f t="shared" si="306"/>
        <v>3.5956954268509995</v>
      </c>
      <c r="AQ256" s="94">
        <f t="shared" si="307"/>
        <v>3.9165676047156999</v>
      </c>
      <c r="AR256" s="94">
        <f t="shared" si="308"/>
        <v>0</v>
      </c>
      <c r="AS256" s="94">
        <f t="shared" si="309"/>
        <v>2.6744657510438996</v>
      </c>
      <c r="AT256" s="94">
        <f t="shared" si="310"/>
        <v>2.8853951120555008</v>
      </c>
      <c r="AU256" s="94">
        <f t="shared" si="311"/>
        <v>0</v>
      </c>
      <c r="AV256" s="94">
        <f t="shared" si="312"/>
        <v>2.9568886241190997</v>
      </c>
      <c r="AW256" s="94">
        <f t="shared" si="313"/>
        <v>2.9963693364055</v>
      </c>
      <c r="AX256" s="94">
        <f t="shared" si="314"/>
        <v>0</v>
      </c>
      <c r="AY256" s="94">
        <f t="shared" si="315"/>
        <v>0</v>
      </c>
      <c r="AZ256" s="94">
        <f t="shared" si="316"/>
        <v>2.983992577000611</v>
      </c>
      <c r="BA256" s="94">
        <f t="shared" si="317"/>
        <v>4.1991425777572147</v>
      </c>
      <c r="BB256" s="94">
        <f t="shared" si="318"/>
        <v>5.4142925785138196</v>
      </c>
      <c r="BC256" s="90">
        <f t="shared" si="268"/>
        <v>5.4142925785138196</v>
      </c>
      <c r="BD256" s="94">
        <f t="shared" si="319"/>
        <v>6.6298087942107777</v>
      </c>
      <c r="BE256" s="94">
        <f t="shared" si="320"/>
        <v>0</v>
      </c>
      <c r="BF256" s="94">
        <f t="shared" si="321"/>
        <v>2.9375809368929535</v>
      </c>
      <c r="BG256" s="94">
        <f t="shared" si="322"/>
        <v>3.8167165227091671</v>
      </c>
      <c r="BH256" s="94">
        <f t="shared" si="323"/>
        <v>4.6958521085253793</v>
      </c>
      <c r="BI256" s="94">
        <f t="shared" si="324"/>
        <v>4.8442668166865834</v>
      </c>
      <c r="BJ256" s="94">
        <f t="shared" si="325"/>
        <v>6.6405022704691445</v>
      </c>
      <c r="BK256" s="94">
        <f t="shared" si="326"/>
        <v>0</v>
      </c>
      <c r="BL256" s="94">
        <f t="shared" si="327"/>
        <v>2.9120435483855314</v>
      </c>
      <c r="BM256" s="94">
        <f t="shared" si="328"/>
        <v>3.0397060765932848</v>
      </c>
      <c r="BN256" s="94">
        <f t="shared" si="329"/>
        <v>3.4226936612165448</v>
      </c>
      <c r="BO256" s="94">
        <f t="shared" si="330"/>
        <v>4.0000925505095939</v>
      </c>
      <c r="BP256" s="94">
        <f t="shared" si="331"/>
        <v>5.243172544050605</v>
      </c>
      <c r="BQ256" s="94">
        <f t="shared" si="332"/>
        <v>0</v>
      </c>
      <c r="BR256" s="94">
        <f t="shared" si="333"/>
        <v>2.6355024397587923</v>
      </c>
      <c r="BS256" s="94">
        <f t="shared" si="334"/>
        <v>3.7087319439631559</v>
      </c>
      <c r="BT256" s="94">
        <f t="shared" si="335"/>
        <v>4.781961448167519</v>
      </c>
      <c r="BU256" s="90">
        <f t="shared" si="269"/>
        <v>4.781961448167519</v>
      </c>
      <c r="BV256" s="94">
        <f t="shared" si="336"/>
        <v>5.8555327529828807</v>
      </c>
      <c r="BW256" s="94">
        <f t="shared" si="337"/>
        <v>0</v>
      </c>
      <c r="BX256" s="94">
        <f t="shared" si="338"/>
        <v>2.5447787918681808</v>
      </c>
      <c r="BY256" s="94">
        <f t="shared" si="339"/>
        <v>3.306359381830438</v>
      </c>
      <c r="BZ256" s="94">
        <f t="shared" si="340"/>
        <v>4.0679399717926978</v>
      </c>
      <c r="CA256" s="94">
        <f t="shared" si="341"/>
        <v>4.1965302445160173</v>
      </c>
      <c r="CB256" s="94">
        <f t="shared" si="342"/>
        <v>5.7525775260844112</v>
      </c>
      <c r="CC256" s="94">
        <f t="shared" si="343"/>
        <v>0</v>
      </c>
      <c r="CD256" s="94">
        <f t="shared" si="344"/>
        <v>2.2489991917081262</v>
      </c>
      <c r="CE256" s="94">
        <f t="shared" si="345"/>
        <v>2.573221485569086</v>
      </c>
      <c r="CF256" s="94">
        <f t="shared" si="346"/>
        <v>2.8974437794300463</v>
      </c>
      <c r="CG256" s="94">
        <f t="shared" si="347"/>
        <v>3.3862186531571865</v>
      </c>
      <c r="CH256" s="94">
        <f t="shared" si="348"/>
        <v>4.4385250771026001</v>
      </c>
      <c r="CI256" s="94">
        <f t="shared" si="349"/>
        <v>0</v>
      </c>
    </row>
    <row r="257" spans="1:87" x14ac:dyDescent="0.4">
      <c r="A257" s="86">
        <v>255</v>
      </c>
      <c r="B257" s="97" t="s">
        <v>299</v>
      </c>
      <c r="C257" s="98" t="s">
        <v>346</v>
      </c>
      <c r="D257" s="94">
        <f t="shared" si="270"/>
        <v>2.54</v>
      </c>
      <c r="E257" s="94">
        <f t="shared" si="271"/>
        <v>1.5957179556152998</v>
      </c>
      <c r="F257" s="94">
        <f t="shared" si="272"/>
        <v>2.2455307902444996</v>
      </c>
      <c r="G257" s="94">
        <f t="shared" si="273"/>
        <v>2.8953436248736999</v>
      </c>
      <c r="H257" s="90">
        <f t="shared" si="266"/>
        <v>2.8953436248736999</v>
      </c>
      <c r="I257" s="94">
        <f t="shared" si="274"/>
        <v>3.5453522963694</v>
      </c>
      <c r="J257" s="94">
        <f t="shared" si="275"/>
        <v>0</v>
      </c>
      <c r="K257" s="94">
        <f t="shared" si="276"/>
        <v>1.5708988967341997</v>
      </c>
      <c r="L257" s="94">
        <f t="shared" si="277"/>
        <v>2.0410248784540999</v>
      </c>
      <c r="M257" s="94">
        <f t="shared" si="278"/>
        <v>2.5111508601739998</v>
      </c>
      <c r="N257" s="94">
        <f t="shared" si="279"/>
        <v>2.5905170142708998</v>
      </c>
      <c r="O257" s="94">
        <f t="shared" si="280"/>
        <v>3.5510707328711999</v>
      </c>
      <c r="P257" s="94">
        <f t="shared" si="281"/>
        <v>0</v>
      </c>
      <c r="Q257" s="94">
        <f t="shared" si="282"/>
        <v>1.5572425392435996</v>
      </c>
      <c r="R257" s="94">
        <f t="shared" si="283"/>
        <v>1.6255112709054997</v>
      </c>
      <c r="S257" s="94">
        <f t="shared" si="284"/>
        <v>1.8303174658912003</v>
      </c>
      <c r="T257" s="94">
        <f t="shared" si="285"/>
        <v>2.1390869254061999</v>
      </c>
      <c r="U257" s="94">
        <f t="shared" si="286"/>
        <v>2.8038355850537995</v>
      </c>
      <c r="V257" s="94">
        <f t="shared" si="287"/>
        <v>0</v>
      </c>
      <c r="W257" s="94">
        <f t="shared" si="288"/>
        <v>1.4093595934538998</v>
      </c>
      <c r="X257" s="94">
        <f t="shared" si="289"/>
        <v>1.9832791144187996</v>
      </c>
      <c r="Y257" s="94">
        <f t="shared" si="290"/>
        <v>2.5571986353836995</v>
      </c>
      <c r="Z257" s="90">
        <f t="shared" si="267"/>
        <v>2.5571986353836995</v>
      </c>
      <c r="AA257" s="94">
        <f t="shared" si="291"/>
        <v>3.1313009374239997</v>
      </c>
      <c r="AB257" s="94">
        <f t="shared" si="292"/>
        <v>0</v>
      </c>
      <c r="AC257" s="94">
        <f t="shared" si="293"/>
        <v>1.3608442737262998</v>
      </c>
      <c r="AD257" s="94">
        <f t="shared" si="294"/>
        <v>1.7681066212996999</v>
      </c>
      <c r="AE257" s="94">
        <f t="shared" si="295"/>
        <v>2.1753689688731002</v>
      </c>
      <c r="AF257" s="94">
        <f t="shared" si="296"/>
        <v>2.2441338205968</v>
      </c>
      <c r="AG257" s="94">
        <f t="shared" si="297"/>
        <v>3.0762446663552998</v>
      </c>
      <c r="AH257" s="94">
        <f t="shared" si="298"/>
        <v>0</v>
      </c>
      <c r="AI257" s="94">
        <f t="shared" si="299"/>
        <v>1.2026733645498</v>
      </c>
      <c r="AJ257" s="94">
        <f t="shared" si="300"/>
        <v>1.3760542703577998</v>
      </c>
      <c r="AK257" s="94">
        <f t="shared" si="301"/>
        <v>1.5494351761657996</v>
      </c>
      <c r="AL257" s="94">
        <f t="shared" si="302"/>
        <v>1.8108121139878002</v>
      </c>
      <c r="AM257" s="94">
        <f t="shared" si="303"/>
        <v>2.3735428219799997</v>
      </c>
      <c r="AN257" s="94">
        <f t="shared" si="304"/>
        <v>0</v>
      </c>
      <c r="AO257" s="94">
        <f t="shared" si="305"/>
        <v>0.45</v>
      </c>
      <c r="AP257" s="94">
        <f t="shared" si="306"/>
        <v>3.5956954268509995</v>
      </c>
      <c r="AQ257" s="94">
        <f t="shared" si="307"/>
        <v>3.9165676047156999</v>
      </c>
      <c r="AR257" s="94">
        <f t="shared" si="308"/>
        <v>0</v>
      </c>
      <c r="AS257" s="94">
        <f t="shared" si="309"/>
        <v>2.6744657510438996</v>
      </c>
      <c r="AT257" s="94">
        <f t="shared" si="310"/>
        <v>2.8853951120555008</v>
      </c>
      <c r="AU257" s="94">
        <f t="shared" si="311"/>
        <v>0</v>
      </c>
      <c r="AV257" s="94">
        <f t="shared" si="312"/>
        <v>2.9568886241190997</v>
      </c>
      <c r="AW257" s="94">
        <f t="shared" si="313"/>
        <v>2.9963693364055</v>
      </c>
      <c r="AX257" s="94">
        <f t="shared" si="314"/>
        <v>0</v>
      </c>
      <c r="AY257" s="94">
        <f t="shared" si="315"/>
        <v>0</v>
      </c>
      <c r="AZ257" s="94">
        <f t="shared" si="316"/>
        <v>2.983992577000611</v>
      </c>
      <c r="BA257" s="94">
        <f t="shared" si="317"/>
        <v>4.1991425777572147</v>
      </c>
      <c r="BB257" s="94">
        <f t="shared" si="318"/>
        <v>5.4142925785138196</v>
      </c>
      <c r="BC257" s="90">
        <f t="shared" si="268"/>
        <v>5.4142925785138196</v>
      </c>
      <c r="BD257" s="94">
        <f t="shared" si="319"/>
        <v>6.6298087942107777</v>
      </c>
      <c r="BE257" s="94">
        <f t="shared" si="320"/>
        <v>0</v>
      </c>
      <c r="BF257" s="94">
        <f t="shared" si="321"/>
        <v>2.9375809368929535</v>
      </c>
      <c r="BG257" s="94">
        <f t="shared" si="322"/>
        <v>3.8167165227091671</v>
      </c>
      <c r="BH257" s="94">
        <f t="shared" si="323"/>
        <v>4.6958521085253793</v>
      </c>
      <c r="BI257" s="94">
        <f t="shared" si="324"/>
        <v>4.8442668166865834</v>
      </c>
      <c r="BJ257" s="94">
        <f t="shared" si="325"/>
        <v>6.6405022704691445</v>
      </c>
      <c r="BK257" s="94">
        <f t="shared" si="326"/>
        <v>0</v>
      </c>
      <c r="BL257" s="94">
        <f t="shared" si="327"/>
        <v>2.9120435483855314</v>
      </c>
      <c r="BM257" s="94">
        <f t="shared" si="328"/>
        <v>3.0397060765932848</v>
      </c>
      <c r="BN257" s="94">
        <f t="shared" si="329"/>
        <v>3.4226936612165448</v>
      </c>
      <c r="BO257" s="94">
        <f t="shared" si="330"/>
        <v>4.0000925505095939</v>
      </c>
      <c r="BP257" s="94">
        <f t="shared" si="331"/>
        <v>5.243172544050605</v>
      </c>
      <c r="BQ257" s="94">
        <f t="shared" si="332"/>
        <v>0</v>
      </c>
      <c r="BR257" s="94">
        <f t="shared" si="333"/>
        <v>2.6355024397587923</v>
      </c>
      <c r="BS257" s="94">
        <f t="shared" si="334"/>
        <v>3.7087319439631559</v>
      </c>
      <c r="BT257" s="94">
        <f t="shared" si="335"/>
        <v>4.781961448167519</v>
      </c>
      <c r="BU257" s="90">
        <f t="shared" si="269"/>
        <v>4.781961448167519</v>
      </c>
      <c r="BV257" s="94">
        <f t="shared" si="336"/>
        <v>5.8555327529828807</v>
      </c>
      <c r="BW257" s="94">
        <f t="shared" si="337"/>
        <v>0</v>
      </c>
      <c r="BX257" s="94">
        <f t="shared" si="338"/>
        <v>2.5447787918681808</v>
      </c>
      <c r="BY257" s="94">
        <f t="shared" si="339"/>
        <v>3.306359381830438</v>
      </c>
      <c r="BZ257" s="94">
        <f t="shared" si="340"/>
        <v>4.0679399717926978</v>
      </c>
      <c r="CA257" s="94">
        <f t="shared" si="341"/>
        <v>4.1965302445160173</v>
      </c>
      <c r="CB257" s="94">
        <f t="shared" si="342"/>
        <v>5.7525775260844112</v>
      </c>
      <c r="CC257" s="94">
        <f t="shared" si="343"/>
        <v>0</v>
      </c>
      <c r="CD257" s="94">
        <f t="shared" si="344"/>
        <v>2.2489991917081262</v>
      </c>
      <c r="CE257" s="94">
        <f t="shared" si="345"/>
        <v>2.573221485569086</v>
      </c>
      <c r="CF257" s="94">
        <f t="shared" si="346"/>
        <v>2.8974437794300463</v>
      </c>
      <c r="CG257" s="94">
        <f t="shared" si="347"/>
        <v>3.3862186531571865</v>
      </c>
      <c r="CH257" s="94">
        <f t="shared" si="348"/>
        <v>4.4385250771026001</v>
      </c>
      <c r="CI257" s="94">
        <f t="shared" si="349"/>
        <v>0</v>
      </c>
    </row>
    <row r="258" spans="1:87" x14ac:dyDescent="0.4">
      <c r="A258" s="86">
        <v>256</v>
      </c>
      <c r="B258" s="97" t="s">
        <v>300</v>
      </c>
      <c r="C258" s="98" t="s">
        <v>346</v>
      </c>
      <c r="D258" s="94">
        <f t="shared" si="270"/>
        <v>2.54</v>
      </c>
      <c r="E258" s="94">
        <f t="shared" si="271"/>
        <v>1.5957179556152998</v>
      </c>
      <c r="F258" s="94">
        <f t="shared" si="272"/>
        <v>2.2455307902444996</v>
      </c>
      <c r="G258" s="94">
        <f t="shared" si="273"/>
        <v>2.8953436248736999</v>
      </c>
      <c r="H258" s="90">
        <f t="shared" si="266"/>
        <v>2.8953436248736999</v>
      </c>
      <c r="I258" s="94">
        <f t="shared" si="274"/>
        <v>3.5453522963694</v>
      </c>
      <c r="J258" s="94">
        <f t="shared" si="275"/>
        <v>0</v>
      </c>
      <c r="K258" s="94">
        <f t="shared" si="276"/>
        <v>1.5708988967341997</v>
      </c>
      <c r="L258" s="94">
        <f t="shared" si="277"/>
        <v>2.0410248784540999</v>
      </c>
      <c r="M258" s="94">
        <f t="shared" si="278"/>
        <v>2.5111508601739998</v>
      </c>
      <c r="N258" s="94">
        <f t="shared" si="279"/>
        <v>2.5905170142708998</v>
      </c>
      <c r="O258" s="94">
        <f t="shared" si="280"/>
        <v>3.5510707328711999</v>
      </c>
      <c r="P258" s="94">
        <f t="shared" si="281"/>
        <v>0</v>
      </c>
      <c r="Q258" s="94">
        <f t="shared" si="282"/>
        <v>1.5572425392435996</v>
      </c>
      <c r="R258" s="94">
        <f t="shared" si="283"/>
        <v>1.6255112709054997</v>
      </c>
      <c r="S258" s="94">
        <f t="shared" si="284"/>
        <v>1.8303174658912003</v>
      </c>
      <c r="T258" s="94">
        <f t="shared" si="285"/>
        <v>2.1390869254061999</v>
      </c>
      <c r="U258" s="94">
        <f t="shared" si="286"/>
        <v>2.8038355850537995</v>
      </c>
      <c r="V258" s="94">
        <f t="shared" si="287"/>
        <v>0</v>
      </c>
      <c r="W258" s="94">
        <f t="shared" si="288"/>
        <v>1.4093595934538998</v>
      </c>
      <c r="X258" s="94">
        <f t="shared" si="289"/>
        <v>1.9832791144187996</v>
      </c>
      <c r="Y258" s="94">
        <f t="shared" si="290"/>
        <v>2.5571986353836995</v>
      </c>
      <c r="Z258" s="90">
        <f t="shared" si="267"/>
        <v>2.5571986353836995</v>
      </c>
      <c r="AA258" s="94">
        <f t="shared" si="291"/>
        <v>3.1313009374239997</v>
      </c>
      <c r="AB258" s="94">
        <f t="shared" si="292"/>
        <v>0</v>
      </c>
      <c r="AC258" s="94">
        <f t="shared" si="293"/>
        <v>1.3608442737262998</v>
      </c>
      <c r="AD258" s="94">
        <f t="shared" si="294"/>
        <v>1.7681066212996999</v>
      </c>
      <c r="AE258" s="94">
        <f t="shared" si="295"/>
        <v>2.1753689688731002</v>
      </c>
      <c r="AF258" s="94">
        <f t="shared" si="296"/>
        <v>2.2441338205968</v>
      </c>
      <c r="AG258" s="94">
        <f t="shared" si="297"/>
        <v>3.0762446663552998</v>
      </c>
      <c r="AH258" s="94">
        <f t="shared" si="298"/>
        <v>0</v>
      </c>
      <c r="AI258" s="94">
        <f t="shared" si="299"/>
        <v>1.2026733645498</v>
      </c>
      <c r="AJ258" s="94">
        <f t="shared" si="300"/>
        <v>1.3760542703577998</v>
      </c>
      <c r="AK258" s="94">
        <f t="shared" si="301"/>
        <v>1.5494351761657996</v>
      </c>
      <c r="AL258" s="94">
        <f t="shared" si="302"/>
        <v>1.8108121139878002</v>
      </c>
      <c r="AM258" s="94">
        <f t="shared" si="303"/>
        <v>2.3735428219799997</v>
      </c>
      <c r="AN258" s="94">
        <f t="shared" si="304"/>
        <v>0</v>
      </c>
      <c r="AO258" s="94">
        <f t="shared" si="305"/>
        <v>0.45</v>
      </c>
      <c r="AP258" s="94">
        <f t="shared" si="306"/>
        <v>3.5956954268509995</v>
      </c>
      <c r="AQ258" s="94">
        <f t="shared" si="307"/>
        <v>3.9165676047156999</v>
      </c>
      <c r="AR258" s="94">
        <f t="shared" si="308"/>
        <v>0</v>
      </c>
      <c r="AS258" s="94">
        <f t="shared" si="309"/>
        <v>2.6744657510438996</v>
      </c>
      <c r="AT258" s="94">
        <f t="shared" si="310"/>
        <v>2.8853951120555008</v>
      </c>
      <c r="AU258" s="94">
        <f t="shared" si="311"/>
        <v>0</v>
      </c>
      <c r="AV258" s="94">
        <f t="shared" si="312"/>
        <v>2.9568886241190997</v>
      </c>
      <c r="AW258" s="94">
        <f t="shared" si="313"/>
        <v>2.9963693364055</v>
      </c>
      <c r="AX258" s="94">
        <f t="shared" si="314"/>
        <v>0</v>
      </c>
      <c r="AY258" s="94">
        <f t="shared" si="315"/>
        <v>0</v>
      </c>
      <c r="AZ258" s="94">
        <f t="shared" si="316"/>
        <v>2.983992577000611</v>
      </c>
      <c r="BA258" s="94">
        <f t="shared" si="317"/>
        <v>4.1991425777572147</v>
      </c>
      <c r="BB258" s="94">
        <f t="shared" si="318"/>
        <v>5.4142925785138196</v>
      </c>
      <c r="BC258" s="90">
        <f t="shared" si="268"/>
        <v>5.4142925785138196</v>
      </c>
      <c r="BD258" s="94">
        <f t="shared" si="319"/>
        <v>6.6298087942107777</v>
      </c>
      <c r="BE258" s="94">
        <f t="shared" si="320"/>
        <v>0</v>
      </c>
      <c r="BF258" s="94">
        <f t="shared" si="321"/>
        <v>2.9375809368929535</v>
      </c>
      <c r="BG258" s="94">
        <f t="shared" si="322"/>
        <v>3.8167165227091671</v>
      </c>
      <c r="BH258" s="94">
        <f t="shared" si="323"/>
        <v>4.6958521085253793</v>
      </c>
      <c r="BI258" s="94">
        <f t="shared" si="324"/>
        <v>4.8442668166865834</v>
      </c>
      <c r="BJ258" s="94">
        <f t="shared" si="325"/>
        <v>6.6405022704691445</v>
      </c>
      <c r="BK258" s="94">
        <f t="shared" si="326"/>
        <v>0</v>
      </c>
      <c r="BL258" s="94">
        <f t="shared" si="327"/>
        <v>2.9120435483855314</v>
      </c>
      <c r="BM258" s="94">
        <f t="shared" si="328"/>
        <v>3.0397060765932848</v>
      </c>
      <c r="BN258" s="94">
        <f t="shared" si="329"/>
        <v>3.4226936612165448</v>
      </c>
      <c r="BO258" s="94">
        <f t="shared" si="330"/>
        <v>4.0000925505095939</v>
      </c>
      <c r="BP258" s="94">
        <f t="shared" si="331"/>
        <v>5.243172544050605</v>
      </c>
      <c r="BQ258" s="94">
        <f t="shared" si="332"/>
        <v>0</v>
      </c>
      <c r="BR258" s="94">
        <f t="shared" si="333"/>
        <v>2.6355024397587923</v>
      </c>
      <c r="BS258" s="94">
        <f t="shared" si="334"/>
        <v>3.7087319439631559</v>
      </c>
      <c r="BT258" s="94">
        <f t="shared" si="335"/>
        <v>4.781961448167519</v>
      </c>
      <c r="BU258" s="90">
        <f t="shared" si="269"/>
        <v>4.781961448167519</v>
      </c>
      <c r="BV258" s="94">
        <f t="shared" si="336"/>
        <v>5.8555327529828807</v>
      </c>
      <c r="BW258" s="94">
        <f t="shared" si="337"/>
        <v>0</v>
      </c>
      <c r="BX258" s="94">
        <f t="shared" si="338"/>
        <v>2.5447787918681808</v>
      </c>
      <c r="BY258" s="94">
        <f t="shared" si="339"/>
        <v>3.306359381830438</v>
      </c>
      <c r="BZ258" s="94">
        <f t="shared" si="340"/>
        <v>4.0679399717926978</v>
      </c>
      <c r="CA258" s="94">
        <f t="shared" si="341"/>
        <v>4.1965302445160173</v>
      </c>
      <c r="CB258" s="94">
        <f t="shared" si="342"/>
        <v>5.7525775260844112</v>
      </c>
      <c r="CC258" s="94">
        <f t="shared" si="343"/>
        <v>0</v>
      </c>
      <c r="CD258" s="94">
        <f t="shared" si="344"/>
        <v>2.2489991917081262</v>
      </c>
      <c r="CE258" s="94">
        <f t="shared" si="345"/>
        <v>2.573221485569086</v>
      </c>
      <c r="CF258" s="94">
        <f t="shared" si="346"/>
        <v>2.8974437794300463</v>
      </c>
      <c r="CG258" s="94">
        <f t="shared" si="347"/>
        <v>3.3862186531571865</v>
      </c>
      <c r="CH258" s="94">
        <f t="shared" si="348"/>
        <v>4.4385250771026001</v>
      </c>
      <c r="CI258" s="94">
        <f t="shared" si="349"/>
        <v>0</v>
      </c>
    </row>
    <row r="259" spans="1:87" x14ac:dyDescent="0.4">
      <c r="A259" s="86">
        <v>257</v>
      </c>
      <c r="B259" s="97" t="s">
        <v>301</v>
      </c>
      <c r="C259" s="98" t="s">
        <v>346</v>
      </c>
      <c r="D259" s="94">
        <f t="shared" si="270"/>
        <v>2.54</v>
      </c>
      <c r="E259" s="94">
        <f t="shared" si="271"/>
        <v>1.5957179556152998</v>
      </c>
      <c r="F259" s="94">
        <f t="shared" si="272"/>
        <v>2.2455307902444996</v>
      </c>
      <c r="G259" s="94">
        <f t="shared" si="273"/>
        <v>2.8953436248736999</v>
      </c>
      <c r="H259" s="90">
        <f t="shared" si="266"/>
        <v>2.8953436248736999</v>
      </c>
      <c r="I259" s="94">
        <f t="shared" si="274"/>
        <v>3.5453522963694</v>
      </c>
      <c r="J259" s="94">
        <f t="shared" si="275"/>
        <v>0</v>
      </c>
      <c r="K259" s="94">
        <f t="shared" si="276"/>
        <v>1.5708988967341997</v>
      </c>
      <c r="L259" s="94">
        <f t="shared" si="277"/>
        <v>2.0410248784540999</v>
      </c>
      <c r="M259" s="94">
        <f t="shared" si="278"/>
        <v>2.5111508601739998</v>
      </c>
      <c r="N259" s="94">
        <f t="shared" si="279"/>
        <v>2.5905170142708998</v>
      </c>
      <c r="O259" s="94">
        <f t="shared" si="280"/>
        <v>3.5510707328711999</v>
      </c>
      <c r="P259" s="94">
        <f t="shared" si="281"/>
        <v>0</v>
      </c>
      <c r="Q259" s="94">
        <f t="shared" si="282"/>
        <v>1.5572425392435996</v>
      </c>
      <c r="R259" s="94">
        <f t="shared" si="283"/>
        <v>1.6255112709054997</v>
      </c>
      <c r="S259" s="94">
        <f t="shared" si="284"/>
        <v>1.8303174658912003</v>
      </c>
      <c r="T259" s="94">
        <f t="shared" si="285"/>
        <v>2.1390869254061999</v>
      </c>
      <c r="U259" s="94">
        <f t="shared" si="286"/>
        <v>2.8038355850537995</v>
      </c>
      <c r="V259" s="94">
        <f t="shared" si="287"/>
        <v>0</v>
      </c>
      <c r="W259" s="94">
        <f t="shared" si="288"/>
        <v>1.4093595934538998</v>
      </c>
      <c r="X259" s="94">
        <f t="shared" si="289"/>
        <v>1.9832791144187996</v>
      </c>
      <c r="Y259" s="94">
        <f t="shared" si="290"/>
        <v>2.5571986353836995</v>
      </c>
      <c r="Z259" s="90">
        <f t="shared" si="267"/>
        <v>2.5571986353836995</v>
      </c>
      <c r="AA259" s="94">
        <f t="shared" si="291"/>
        <v>3.1313009374239997</v>
      </c>
      <c r="AB259" s="94">
        <f t="shared" si="292"/>
        <v>0</v>
      </c>
      <c r="AC259" s="94">
        <f t="shared" si="293"/>
        <v>1.3608442737262998</v>
      </c>
      <c r="AD259" s="94">
        <f t="shared" si="294"/>
        <v>1.7681066212996999</v>
      </c>
      <c r="AE259" s="94">
        <f t="shared" si="295"/>
        <v>2.1753689688731002</v>
      </c>
      <c r="AF259" s="94">
        <f t="shared" si="296"/>
        <v>2.2441338205968</v>
      </c>
      <c r="AG259" s="94">
        <f t="shared" si="297"/>
        <v>3.0762446663552998</v>
      </c>
      <c r="AH259" s="94">
        <f t="shared" si="298"/>
        <v>0</v>
      </c>
      <c r="AI259" s="94">
        <f t="shared" si="299"/>
        <v>1.2026733645498</v>
      </c>
      <c r="AJ259" s="94">
        <f t="shared" si="300"/>
        <v>1.3760542703577998</v>
      </c>
      <c r="AK259" s="94">
        <f t="shared" si="301"/>
        <v>1.5494351761657996</v>
      </c>
      <c r="AL259" s="94">
        <f t="shared" si="302"/>
        <v>1.8108121139878002</v>
      </c>
      <c r="AM259" s="94">
        <f t="shared" si="303"/>
        <v>2.3735428219799997</v>
      </c>
      <c r="AN259" s="94">
        <f t="shared" si="304"/>
        <v>0</v>
      </c>
      <c r="AO259" s="94">
        <f t="shared" si="305"/>
        <v>0.45</v>
      </c>
      <c r="AP259" s="94">
        <f t="shared" si="306"/>
        <v>3.5956954268509995</v>
      </c>
      <c r="AQ259" s="94">
        <f t="shared" si="307"/>
        <v>3.9165676047156999</v>
      </c>
      <c r="AR259" s="94">
        <f t="shared" si="308"/>
        <v>0</v>
      </c>
      <c r="AS259" s="94">
        <f t="shared" si="309"/>
        <v>2.6744657510438996</v>
      </c>
      <c r="AT259" s="94">
        <f t="shared" si="310"/>
        <v>2.8853951120555008</v>
      </c>
      <c r="AU259" s="94">
        <f t="shared" si="311"/>
        <v>0</v>
      </c>
      <c r="AV259" s="94">
        <f t="shared" si="312"/>
        <v>2.9568886241190997</v>
      </c>
      <c r="AW259" s="94">
        <f t="shared" si="313"/>
        <v>2.9963693364055</v>
      </c>
      <c r="AX259" s="94">
        <f t="shared" si="314"/>
        <v>0</v>
      </c>
      <c r="AY259" s="94">
        <f t="shared" si="315"/>
        <v>0</v>
      </c>
      <c r="AZ259" s="94">
        <f t="shared" si="316"/>
        <v>2.983992577000611</v>
      </c>
      <c r="BA259" s="94">
        <f t="shared" si="317"/>
        <v>4.1991425777572147</v>
      </c>
      <c r="BB259" s="94">
        <f t="shared" si="318"/>
        <v>5.4142925785138196</v>
      </c>
      <c r="BC259" s="90">
        <f t="shared" si="268"/>
        <v>5.4142925785138196</v>
      </c>
      <c r="BD259" s="94">
        <f t="shared" si="319"/>
        <v>6.6298087942107777</v>
      </c>
      <c r="BE259" s="94">
        <f t="shared" si="320"/>
        <v>0</v>
      </c>
      <c r="BF259" s="94">
        <f t="shared" si="321"/>
        <v>2.9375809368929535</v>
      </c>
      <c r="BG259" s="94">
        <f t="shared" si="322"/>
        <v>3.8167165227091671</v>
      </c>
      <c r="BH259" s="94">
        <f t="shared" si="323"/>
        <v>4.6958521085253793</v>
      </c>
      <c r="BI259" s="94">
        <f t="shared" si="324"/>
        <v>4.8442668166865834</v>
      </c>
      <c r="BJ259" s="94">
        <f t="shared" si="325"/>
        <v>6.6405022704691445</v>
      </c>
      <c r="BK259" s="94">
        <f t="shared" si="326"/>
        <v>0</v>
      </c>
      <c r="BL259" s="94">
        <f t="shared" si="327"/>
        <v>2.9120435483855314</v>
      </c>
      <c r="BM259" s="94">
        <f t="shared" si="328"/>
        <v>3.0397060765932848</v>
      </c>
      <c r="BN259" s="94">
        <f t="shared" si="329"/>
        <v>3.4226936612165448</v>
      </c>
      <c r="BO259" s="94">
        <f t="shared" si="330"/>
        <v>4.0000925505095939</v>
      </c>
      <c r="BP259" s="94">
        <f t="shared" si="331"/>
        <v>5.243172544050605</v>
      </c>
      <c r="BQ259" s="94">
        <f t="shared" si="332"/>
        <v>0</v>
      </c>
      <c r="BR259" s="94">
        <f t="shared" si="333"/>
        <v>2.6355024397587923</v>
      </c>
      <c r="BS259" s="94">
        <f t="shared" si="334"/>
        <v>3.7087319439631559</v>
      </c>
      <c r="BT259" s="94">
        <f t="shared" si="335"/>
        <v>4.781961448167519</v>
      </c>
      <c r="BU259" s="90">
        <f t="shared" si="269"/>
        <v>4.781961448167519</v>
      </c>
      <c r="BV259" s="94">
        <f t="shared" si="336"/>
        <v>5.8555327529828807</v>
      </c>
      <c r="BW259" s="94">
        <f t="shared" si="337"/>
        <v>0</v>
      </c>
      <c r="BX259" s="94">
        <f t="shared" si="338"/>
        <v>2.5447787918681808</v>
      </c>
      <c r="BY259" s="94">
        <f t="shared" si="339"/>
        <v>3.306359381830438</v>
      </c>
      <c r="BZ259" s="94">
        <f t="shared" si="340"/>
        <v>4.0679399717926978</v>
      </c>
      <c r="CA259" s="94">
        <f t="shared" si="341"/>
        <v>4.1965302445160173</v>
      </c>
      <c r="CB259" s="94">
        <f t="shared" si="342"/>
        <v>5.7525775260844112</v>
      </c>
      <c r="CC259" s="94">
        <f t="shared" si="343"/>
        <v>0</v>
      </c>
      <c r="CD259" s="94">
        <f t="shared" si="344"/>
        <v>2.2489991917081262</v>
      </c>
      <c r="CE259" s="94">
        <f t="shared" si="345"/>
        <v>2.573221485569086</v>
      </c>
      <c r="CF259" s="94">
        <f t="shared" si="346"/>
        <v>2.8974437794300463</v>
      </c>
      <c r="CG259" s="94">
        <f t="shared" si="347"/>
        <v>3.3862186531571865</v>
      </c>
      <c r="CH259" s="94">
        <f t="shared" si="348"/>
        <v>4.4385250771026001</v>
      </c>
      <c r="CI259" s="94">
        <f t="shared" si="349"/>
        <v>0</v>
      </c>
    </row>
    <row r="260" spans="1:87" x14ac:dyDescent="0.4">
      <c r="A260" s="86">
        <v>258</v>
      </c>
      <c r="B260" s="97" t="s">
        <v>419</v>
      </c>
      <c r="C260" s="98" t="s">
        <v>346</v>
      </c>
      <c r="D260" s="94">
        <f t="shared" si="270"/>
        <v>2.54</v>
      </c>
      <c r="E260" s="94">
        <f t="shared" si="271"/>
        <v>1.5957179556152998</v>
      </c>
      <c r="F260" s="94">
        <f t="shared" si="272"/>
        <v>2.2455307902444996</v>
      </c>
      <c r="G260" s="94">
        <f t="shared" si="273"/>
        <v>2.8953436248736999</v>
      </c>
      <c r="H260" s="90">
        <f t="shared" ref="H260:H297" si="350">G260</f>
        <v>2.8953436248736999</v>
      </c>
      <c r="I260" s="94">
        <f t="shared" si="274"/>
        <v>3.5453522963694</v>
      </c>
      <c r="J260" s="94">
        <f t="shared" si="275"/>
        <v>0</v>
      </c>
      <c r="K260" s="94">
        <f t="shared" si="276"/>
        <v>1.5708988967341997</v>
      </c>
      <c r="L260" s="94">
        <f t="shared" si="277"/>
        <v>2.0410248784540999</v>
      </c>
      <c r="M260" s="94">
        <f t="shared" si="278"/>
        <v>2.5111508601739998</v>
      </c>
      <c r="N260" s="94">
        <f t="shared" si="279"/>
        <v>2.5905170142708998</v>
      </c>
      <c r="O260" s="94">
        <f t="shared" si="280"/>
        <v>3.5510707328711999</v>
      </c>
      <c r="P260" s="94">
        <f t="shared" si="281"/>
        <v>0</v>
      </c>
      <c r="Q260" s="94">
        <f t="shared" si="282"/>
        <v>1.5572425392435996</v>
      </c>
      <c r="R260" s="94">
        <f t="shared" si="283"/>
        <v>1.6255112709054997</v>
      </c>
      <c r="S260" s="94">
        <f t="shared" si="284"/>
        <v>1.8303174658912003</v>
      </c>
      <c r="T260" s="94">
        <f t="shared" si="285"/>
        <v>2.1390869254061999</v>
      </c>
      <c r="U260" s="94">
        <f t="shared" si="286"/>
        <v>2.8038355850537995</v>
      </c>
      <c r="V260" s="94">
        <f t="shared" si="287"/>
        <v>0</v>
      </c>
      <c r="W260" s="94">
        <f t="shared" si="288"/>
        <v>1.4093595934538998</v>
      </c>
      <c r="X260" s="94">
        <f t="shared" si="289"/>
        <v>1.9832791144187996</v>
      </c>
      <c r="Y260" s="94">
        <f t="shared" si="290"/>
        <v>2.5571986353836995</v>
      </c>
      <c r="Z260" s="90">
        <f t="shared" ref="Z260:Z297" si="351">Y260</f>
        <v>2.5571986353836995</v>
      </c>
      <c r="AA260" s="94">
        <f t="shared" si="291"/>
        <v>3.1313009374239997</v>
      </c>
      <c r="AB260" s="94">
        <f t="shared" si="292"/>
        <v>0</v>
      </c>
      <c r="AC260" s="94">
        <f t="shared" si="293"/>
        <v>1.3608442737262998</v>
      </c>
      <c r="AD260" s="94">
        <f t="shared" si="294"/>
        <v>1.7681066212996999</v>
      </c>
      <c r="AE260" s="94">
        <f t="shared" si="295"/>
        <v>2.1753689688731002</v>
      </c>
      <c r="AF260" s="94">
        <f t="shared" si="296"/>
        <v>2.2441338205968</v>
      </c>
      <c r="AG260" s="94">
        <f t="shared" si="297"/>
        <v>3.0762446663552998</v>
      </c>
      <c r="AH260" s="94">
        <f t="shared" si="298"/>
        <v>0</v>
      </c>
      <c r="AI260" s="94">
        <f t="shared" si="299"/>
        <v>1.2026733645498</v>
      </c>
      <c r="AJ260" s="94">
        <f t="shared" si="300"/>
        <v>1.3760542703577998</v>
      </c>
      <c r="AK260" s="94">
        <f t="shared" si="301"/>
        <v>1.5494351761657996</v>
      </c>
      <c r="AL260" s="94">
        <f t="shared" si="302"/>
        <v>1.8108121139878002</v>
      </c>
      <c r="AM260" s="94">
        <f t="shared" si="303"/>
        <v>2.3735428219799997</v>
      </c>
      <c r="AN260" s="94">
        <f t="shared" si="304"/>
        <v>0</v>
      </c>
      <c r="AO260" s="94">
        <f t="shared" si="305"/>
        <v>0.45</v>
      </c>
      <c r="AP260" s="94">
        <f t="shared" si="306"/>
        <v>3.5956954268509995</v>
      </c>
      <c r="AQ260" s="94">
        <f t="shared" si="307"/>
        <v>3.9165676047156999</v>
      </c>
      <c r="AR260" s="94">
        <f t="shared" si="308"/>
        <v>0</v>
      </c>
      <c r="AS260" s="94">
        <f t="shared" si="309"/>
        <v>2.6744657510438996</v>
      </c>
      <c r="AT260" s="94">
        <f t="shared" si="310"/>
        <v>2.8853951120555008</v>
      </c>
      <c r="AU260" s="94">
        <f t="shared" si="311"/>
        <v>0</v>
      </c>
      <c r="AV260" s="94">
        <f t="shared" si="312"/>
        <v>2.9568886241190997</v>
      </c>
      <c r="AW260" s="94">
        <f t="shared" si="313"/>
        <v>2.9963693364055</v>
      </c>
      <c r="AX260" s="94">
        <f t="shared" si="314"/>
        <v>0</v>
      </c>
      <c r="AY260" s="94">
        <f t="shared" si="315"/>
        <v>0</v>
      </c>
      <c r="AZ260" s="94">
        <f t="shared" si="316"/>
        <v>2.983992577000611</v>
      </c>
      <c r="BA260" s="94">
        <f t="shared" si="317"/>
        <v>4.1991425777572147</v>
      </c>
      <c r="BB260" s="94">
        <f t="shared" si="318"/>
        <v>5.4142925785138196</v>
      </c>
      <c r="BC260" s="90">
        <f t="shared" ref="BC260:BC297" si="352">BB260</f>
        <v>5.4142925785138196</v>
      </c>
      <c r="BD260" s="94">
        <f t="shared" si="319"/>
        <v>6.6298087942107777</v>
      </c>
      <c r="BE260" s="94">
        <f t="shared" si="320"/>
        <v>0</v>
      </c>
      <c r="BF260" s="94">
        <f t="shared" si="321"/>
        <v>2.9375809368929535</v>
      </c>
      <c r="BG260" s="94">
        <f t="shared" si="322"/>
        <v>3.8167165227091671</v>
      </c>
      <c r="BH260" s="94">
        <f t="shared" si="323"/>
        <v>4.6958521085253793</v>
      </c>
      <c r="BI260" s="94">
        <f t="shared" si="324"/>
        <v>4.8442668166865834</v>
      </c>
      <c r="BJ260" s="94">
        <f t="shared" si="325"/>
        <v>6.6405022704691445</v>
      </c>
      <c r="BK260" s="94">
        <f t="shared" si="326"/>
        <v>0</v>
      </c>
      <c r="BL260" s="94">
        <f t="shared" si="327"/>
        <v>2.9120435483855314</v>
      </c>
      <c r="BM260" s="94">
        <f t="shared" si="328"/>
        <v>3.0397060765932848</v>
      </c>
      <c r="BN260" s="94">
        <f t="shared" si="329"/>
        <v>3.4226936612165448</v>
      </c>
      <c r="BO260" s="94">
        <f t="shared" si="330"/>
        <v>4.0000925505095939</v>
      </c>
      <c r="BP260" s="94">
        <f t="shared" si="331"/>
        <v>5.243172544050605</v>
      </c>
      <c r="BQ260" s="94">
        <f t="shared" si="332"/>
        <v>0</v>
      </c>
      <c r="BR260" s="94">
        <f t="shared" si="333"/>
        <v>2.6355024397587923</v>
      </c>
      <c r="BS260" s="94">
        <f t="shared" si="334"/>
        <v>3.7087319439631559</v>
      </c>
      <c r="BT260" s="94">
        <f t="shared" si="335"/>
        <v>4.781961448167519</v>
      </c>
      <c r="BU260" s="90">
        <f t="shared" ref="BU260:BU297" si="353">BT260</f>
        <v>4.781961448167519</v>
      </c>
      <c r="BV260" s="94">
        <f t="shared" si="336"/>
        <v>5.8555327529828807</v>
      </c>
      <c r="BW260" s="94">
        <f t="shared" si="337"/>
        <v>0</v>
      </c>
      <c r="BX260" s="94">
        <f t="shared" si="338"/>
        <v>2.5447787918681808</v>
      </c>
      <c r="BY260" s="94">
        <f t="shared" si="339"/>
        <v>3.306359381830438</v>
      </c>
      <c r="BZ260" s="94">
        <f t="shared" si="340"/>
        <v>4.0679399717926978</v>
      </c>
      <c r="CA260" s="94">
        <f t="shared" si="341"/>
        <v>4.1965302445160173</v>
      </c>
      <c r="CB260" s="94">
        <f t="shared" si="342"/>
        <v>5.7525775260844112</v>
      </c>
      <c r="CC260" s="94">
        <f t="shared" si="343"/>
        <v>0</v>
      </c>
      <c r="CD260" s="94">
        <f t="shared" si="344"/>
        <v>2.2489991917081262</v>
      </c>
      <c r="CE260" s="94">
        <f t="shared" si="345"/>
        <v>2.573221485569086</v>
      </c>
      <c r="CF260" s="94">
        <f t="shared" si="346"/>
        <v>2.8974437794300463</v>
      </c>
      <c r="CG260" s="94">
        <f t="shared" si="347"/>
        <v>3.3862186531571865</v>
      </c>
      <c r="CH260" s="94">
        <f t="shared" si="348"/>
        <v>4.4385250771026001</v>
      </c>
      <c r="CI260" s="94">
        <f t="shared" si="349"/>
        <v>0</v>
      </c>
    </row>
    <row r="261" spans="1:87" x14ac:dyDescent="0.4">
      <c r="A261" s="86">
        <v>259</v>
      </c>
      <c r="B261" s="97" t="s">
        <v>420</v>
      </c>
      <c r="C261" s="98" t="s">
        <v>346</v>
      </c>
      <c r="D261" s="94">
        <f t="shared" si="270"/>
        <v>2.54</v>
      </c>
      <c r="E261" s="94">
        <f t="shared" si="271"/>
        <v>1.5957179556152998</v>
      </c>
      <c r="F261" s="94">
        <f t="shared" si="272"/>
        <v>2.2455307902444996</v>
      </c>
      <c r="G261" s="94">
        <f t="shared" si="273"/>
        <v>2.8953436248736999</v>
      </c>
      <c r="H261" s="90">
        <f t="shared" si="350"/>
        <v>2.8953436248736999</v>
      </c>
      <c r="I261" s="94">
        <f t="shared" si="274"/>
        <v>3.5453522963694</v>
      </c>
      <c r="J261" s="94">
        <f t="shared" si="275"/>
        <v>0</v>
      </c>
      <c r="K261" s="94">
        <f t="shared" si="276"/>
        <v>1.5708988967341997</v>
      </c>
      <c r="L261" s="94">
        <f t="shared" si="277"/>
        <v>2.0410248784540999</v>
      </c>
      <c r="M261" s="94">
        <f t="shared" si="278"/>
        <v>2.5111508601739998</v>
      </c>
      <c r="N261" s="94">
        <f t="shared" si="279"/>
        <v>2.5905170142708998</v>
      </c>
      <c r="O261" s="94">
        <f t="shared" si="280"/>
        <v>3.5510707328711999</v>
      </c>
      <c r="P261" s="94">
        <f t="shared" si="281"/>
        <v>0</v>
      </c>
      <c r="Q261" s="94">
        <f t="shared" si="282"/>
        <v>1.5572425392435996</v>
      </c>
      <c r="R261" s="94">
        <f t="shared" si="283"/>
        <v>1.6255112709054997</v>
      </c>
      <c r="S261" s="94">
        <f t="shared" si="284"/>
        <v>1.8303174658912003</v>
      </c>
      <c r="T261" s="94">
        <f t="shared" si="285"/>
        <v>2.1390869254061999</v>
      </c>
      <c r="U261" s="94">
        <f t="shared" si="286"/>
        <v>2.8038355850537995</v>
      </c>
      <c r="V261" s="94">
        <f t="shared" si="287"/>
        <v>0</v>
      </c>
      <c r="W261" s="94">
        <f t="shared" si="288"/>
        <v>1.4093595934538998</v>
      </c>
      <c r="X261" s="94">
        <f t="shared" si="289"/>
        <v>1.9832791144187996</v>
      </c>
      <c r="Y261" s="94">
        <f t="shared" si="290"/>
        <v>2.5571986353836995</v>
      </c>
      <c r="Z261" s="90">
        <f t="shared" si="351"/>
        <v>2.5571986353836995</v>
      </c>
      <c r="AA261" s="94">
        <f t="shared" si="291"/>
        <v>3.1313009374239997</v>
      </c>
      <c r="AB261" s="94">
        <f t="shared" si="292"/>
        <v>0</v>
      </c>
      <c r="AC261" s="94">
        <f t="shared" si="293"/>
        <v>1.3608442737262998</v>
      </c>
      <c r="AD261" s="94">
        <f t="shared" si="294"/>
        <v>1.7681066212996999</v>
      </c>
      <c r="AE261" s="94">
        <f t="shared" si="295"/>
        <v>2.1753689688731002</v>
      </c>
      <c r="AF261" s="94">
        <f t="shared" si="296"/>
        <v>2.2441338205968</v>
      </c>
      <c r="AG261" s="94">
        <f t="shared" si="297"/>
        <v>3.0762446663552998</v>
      </c>
      <c r="AH261" s="94">
        <f t="shared" si="298"/>
        <v>0</v>
      </c>
      <c r="AI261" s="94">
        <f t="shared" si="299"/>
        <v>1.2026733645498</v>
      </c>
      <c r="AJ261" s="94">
        <f t="shared" si="300"/>
        <v>1.3760542703577998</v>
      </c>
      <c r="AK261" s="94">
        <f t="shared" si="301"/>
        <v>1.5494351761657996</v>
      </c>
      <c r="AL261" s="94">
        <f t="shared" si="302"/>
        <v>1.8108121139878002</v>
      </c>
      <c r="AM261" s="94">
        <f t="shared" si="303"/>
        <v>2.3735428219799997</v>
      </c>
      <c r="AN261" s="94">
        <f t="shared" si="304"/>
        <v>0</v>
      </c>
      <c r="AO261" s="94">
        <f t="shared" si="305"/>
        <v>0.45</v>
      </c>
      <c r="AP261" s="94">
        <f t="shared" si="306"/>
        <v>3.5956954268509995</v>
      </c>
      <c r="AQ261" s="94">
        <f t="shared" si="307"/>
        <v>3.9165676047156999</v>
      </c>
      <c r="AR261" s="94">
        <f t="shared" si="308"/>
        <v>0</v>
      </c>
      <c r="AS261" s="94">
        <f t="shared" si="309"/>
        <v>2.6744657510438996</v>
      </c>
      <c r="AT261" s="94">
        <f t="shared" si="310"/>
        <v>2.8853951120555008</v>
      </c>
      <c r="AU261" s="94">
        <f t="shared" si="311"/>
        <v>0</v>
      </c>
      <c r="AV261" s="94">
        <f t="shared" si="312"/>
        <v>2.9568886241190997</v>
      </c>
      <c r="AW261" s="94">
        <f t="shared" si="313"/>
        <v>2.9963693364055</v>
      </c>
      <c r="AX261" s="94">
        <f t="shared" si="314"/>
        <v>0</v>
      </c>
      <c r="AY261" s="94">
        <f t="shared" si="315"/>
        <v>0</v>
      </c>
      <c r="AZ261" s="94">
        <f t="shared" si="316"/>
        <v>2.983992577000611</v>
      </c>
      <c r="BA261" s="94">
        <f t="shared" si="317"/>
        <v>4.1991425777572147</v>
      </c>
      <c r="BB261" s="94">
        <f t="shared" si="318"/>
        <v>5.4142925785138196</v>
      </c>
      <c r="BC261" s="90">
        <f t="shared" si="352"/>
        <v>5.4142925785138196</v>
      </c>
      <c r="BD261" s="94">
        <f t="shared" si="319"/>
        <v>6.6298087942107777</v>
      </c>
      <c r="BE261" s="94">
        <f t="shared" si="320"/>
        <v>0</v>
      </c>
      <c r="BF261" s="94">
        <f t="shared" si="321"/>
        <v>2.9375809368929535</v>
      </c>
      <c r="BG261" s="94">
        <f t="shared" si="322"/>
        <v>3.8167165227091671</v>
      </c>
      <c r="BH261" s="94">
        <f t="shared" si="323"/>
        <v>4.6958521085253793</v>
      </c>
      <c r="BI261" s="94">
        <f t="shared" si="324"/>
        <v>4.8442668166865834</v>
      </c>
      <c r="BJ261" s="94">
        <f t="shared" si="325"/>
        <v>6.6405022704691445</v>
      </c>
      <c r="BK261" s="94">
        <f t="shared" si="326"/>
        <v>0</v>
      </c>
      <c r="BL261" s="94">
        <f t="shared" si="327"/>
        <v>2.9120435483855314</v>
      </c>
      <c r="BM261" s="94">
        <f t="shared" si="328"/>
        <v>3.0397060765932848</v>
      </c>
      <c r="BN261" s="94">
        <f t="shared" si="329"/>
        <v>3.4226936612165448</v>
      </c>
      <c r="BO261" s="94">
        <f t="shared" si="330"/>
        <v>4.0000925505095939</v>
      </c>
      <c r="BP261" s="94">
        <f t="shared" si="331"/>
        <v>5.243172544050605</v>
      </c>
      <c r="BQ261" s="94">
        <f t="shared" si="332"/>
        <v>0</v>
      </c>
      <c r="BR261" s="94">
        <f t="shared" si="333"/>
        <v>2.6355024397587923</v>
      </c>
      <c r="BS261" s="94">
        <f t="shared" si="334"/>
        <v>3.7087319439631559</v>
      </c>
      <c r="BT261" s="94">
        <f t="shared" si="335"/>
        <v>4.781961448167519</v>
      </c>
      <c r="BU261" s="90">
        <f t="shared" si="353"/>
        <v>4.781961448167519</v>
      </c>
      <c r="BV261" s="94">
        <f t="shared" si="336"/>
        <v>5.8555327529828807</v>
      </c>
      <c r="BW261" s="94">
        <f t="shared" si="337"/>
        <v>0</v>
      </c>
      <c r="BX261" s="94">
        <f t="shared" si="338"/>
        <v>2.5447787918681808</v>
      </c>
      <c r="BY261" s="94">
        <f t="shared" si="339"/>
        <v>3.306359381830438</v>
      </c>
      <c r="BZ261" s="94">
        <f t="shared" si="340"/>
        <v>4.0679399717926978</v>
      </c>
      <c r="CA261" s="94">
        <f t="shared" si="341"/>
        <v>4.1965302445160173</v>
      </c>
      <c r="CB261" s="94">
        <f t="shared" si="342"/>
        <v>5.7525775260844112</v>
      </c>
      <c r="CC261" s="94">
        <f t="shared" si="343"/>
        <v>0</v>
      </c>
      <c r="CD261" s="94">
        <f t="shared" si="344"/>
        <v>2.2489991917081262</v>
      </c>
      <c r="CE261" s="94">
        <f t="shared" si="345"/>
        <v>2.573221485569086</v>
      </c>
      <c r="CF261" s="94">
        <f t="shared" si="346"/>
        <v>2.8974437794300463</v>
      </c>
      <c r="CG261" s="94">
        <f t="shared" si="347"/>
        <v>3.3862186531571865</v>
      </c>
      <c r="CH261" s="94">
        <f t="shared" si="348"/>
        <v>4.4385250771026001</v>
      </c>
      <c r="CI261" s="94">
        <f t="shared" si="349"/>
        <v>0</v>
      </c>
    </row>
    <row r="262" spans="1:87" x14ac:dyDescent="0.4">
      <c r="A262" s="86">
        <v>260</v>
      </c>
      <c r="B262" s="97" t="s">
        <v>302</v>
      </c>
      <c r="C262" s="98" t="s">
        <v>346</v>
      </c>
      <c r="D262" s="94">
        <f t="shared" si="270"/>
        <v>2.54</v>
      </c>
      <c r="E262" s="94">
        <f t="shared" si="271"/>
        <v>1.5957179556152998</v>
      </c>
      <c r="F262" s="94">
        <f t="shared" si="272"/>
        <v>2.2455307902444996</v>
      </c>
      <c r="G262" s="94">
        <f t="shared" si="273"/>
        <v>2.8953436248736999</v>
      </c>
      <c r="H262" s="90">
        <f t="shared" si="350"/>
        <v>2.8953436248736999</v>
      </c>
      <c r="I262" s="94">
        <f t="shared" si="274"/>
        <v>3.5453522963694</v>
      </c>
      <c r="J262" s="94">
        <f t="shared" si="275"/>
        <v>0</v>
      </c>
      <c r="K262" s="94">
        <f t="shared" si="276"/>
        <v>1.5708988967341997</v>
      </c>
      <c r="L262" s="94">
        <f t="shared" si="277"/>
        <v>2.0410248784540999</v>
      </c>
      <c r="M262" s="94">
        <f t="shared" si="278"/>
        <v>2.5111508601739998</v>
      </c>
      <c r="N262" s="94">
        <f t="shared" si="279"/>
        <v>2.5905170142708998</v>
      </c>
      <c r="O262" s="94">
        <f t="shared" si="280"/>
        <v>3.5510707328711999</v>
      </c>
      <c r="P262" s="94">
        <f t="shared" si="281"/>
        <v>0</v>
      </c>
      <c r="Q262" s="94">
        <f t="shared" si="282"/>
        <v>1.5572425392435996</v>
      </c>
      <c r="R262" s="94">
        <f t="shared" si="283"/>
        <v>1.6255112709054997</v>
      </c>
      <c r="S262" s="94">
        <f t="shared" si="284"/>
        <v>1.8303174658912003</v>
      </c>
      <c r="T262" s="94">
        <f t="shared" si="285"/>
        <v>2.1390869254061999</v>
      </c>
      <c r="U262" s="94">
        <f t="shared" si="286"/>
        <v>2.8038355850537995</v>
      </c>
      <c r="V262" s="94">
        <f t="shared" si="287"/>
        <v>0</v>
      </c>
      <c r="W262" s="94">
        <f t="shared" si="288"/>
        <v>1.4093595934538998</v>
      </c>
      <c r="X262" s="94">
        <f t="shared" si="289"/>
        <v>1.9832791144187996</v>
      </c>
      <c r="Y262" s="94">
        <f t="shared" si="290"/>
        <v>2.5571986353836995</v>
      </c>
      <c r="Z262" s="90">
        <f t="shared" si="351"/>
        <v>2.5571986353836995</v>
      </c>
      <c r="AA262" s="94">
        <f t="shared" si="291"/>
        <v>3.1313009374239997</v>
      </c>
      <c r="AB262" s="94">
        <f t="shared" si="292"/>
        <v>0</v>
      </c>
      <c r="AC262" s="94">
        <f t="shared" si="293"/>
        <v>1.3608442737262998</v>
      </c>
      <c r="AD262" s="94">
        <f t="shared" si="294"/>
        <v>1.7681066212996999</v>
      </c>
      <c r="AE262" s="94">
        <f t="shared" si="295"/>
        <v>2.1753689688731002</v>
      </c>
      <c r="AF262" s="94">
        <f t="shared" si="296"/>
        <v>2.2441338205968</v>
      </c>
      <c r="AG262" s="94">
        <f t="shared" si="297"/>
        <v>3.0762446663552998</v>
      </c>
      <c r="AH262" s="94">
        <f t="shared" si="298"/>
        <v>0</v>
      </c>
      <c r="AI262" s="94">
        <f t="shared" si="299"/>
        <v>1.2026733645498</v>
      </c>
      <c r="AJ262" s="94">
        <f t="shared" si="300"/>
        <v>1.3760542703577998</v>
      </c>
      <c r="AK262" s="94">
        <f t="shared" si="301"/>
        <v>1.5494351761657996</v>
      </c>
      <c r="AL262" s="94">
        <f t="shared" si="302"/>
        <v>1.8108121139878002</v>
      </c>
      <c r="AM262" s="94">
        <f t="shared" si="303"/>
        <v>2.3735428219799997</v>
      </c>
      <c r="AN262" s="94">
        <f t="shared" si="304"/>
        <v>0</v>
      </c>
      <c r="AO262" s="94">
        <f t="shared" si="305"/>
        <v>0.45</v>
      </c>
      <c r="AP262" s="94">
        <f t="shared" si="306"/>
        <v>3.5956954268509995</v>
      </c>
      <c r="AQ262" s="94">
        <f t="shared" si="307"/>
        <v>3.9165676047156999</v>
      </c>
      <c r="AR262" s="94">
        <f t="shared" si="308"/>
        <v>0</v>
      </c>
      <c r="AS262" s="94">
        <f t="shared" si="309"/>
        <v>2.6744657510438996</v>
      </c>
      <c r="AT262" s="94">
        <f t="shared" si="310"/>
        <v>2.8853951120555008</v>
      </c>
      <c r="AU262" s="94">
        <f t="shared" si="311"/>
        <v>0</v>
      </c>
      <c r="AV262" s="94">
        <f t="shared" si="312"/>
        <v>2.9568886241190997</v>
      </c>
      <c r="AW262" s="94">
        <f t="shared" si="313"/>
        <v>2.9963693364055</v>
      </c>
      <c r="AX262" s="94">
        <f t="shared" si="314"/>
        <v>0</v>
      </c>
      <c r="AY262" s="94">
        <f t="shared" si="315"/>
        <v>0</v>
      </c>
      <c r="AZ262" s="94">
        <f t="shared" si="316"/>
        <v>2.983992577000611</v>
      </c>
      <c r="BA262" s="94">
        <f t="shared" si="317"/>
        <v>4.1991425777572147</v>
      </c>
      <c r="BB262" s="94">
        <f t="shared" si="318"/>
        <v>5.4142925785138196</v>
      </c>
      <c r="BC262" s="90">
        <f t="shared" si="352"/>
        <v>5.4142925785138196</v>
      </c>
      <c r="BD262" s="94">
        <f t="shared" si="319"/>
        <v>6.6298087942107777</v>
      </c>
      <c r="BE262" s="94">
        <f t="shared" si="320"/>
        <v>0</v>
      </c>
      <c r="BF262" s="94">
        <f t="shared" si="321"/>
        <v>2.9375809368929535</v>
      </c>
      <c r="BG262" s="94">
        <f t="shared" si="322"/>
        <v>3.8167165227091671</v>
      </c>
      <c r="BH262" s="94">
        <f t="shared" si="323"/>
        <v>4.6958521085253793</v>
      </c>
      <c r="BI262" s="94">
        <f t="shared" si="324"/>
        <v>4.8442668166865834</v>
      </c>
      <c r="BJ262" s="94">
        <f t="shared" si="325"/>
        <v>6.6405022704691445</v>
      </c>
      <c r="BK262" s="94">
        <f t="shared" si="326"/>
        <v>0</v>
      </c>
      <c r="BL262" s="94">
        <f t="shared" si="327"/>
        <v>2.9120435483855314</v>
      </c>
      <c r="BM262" s="94">
        <f t="shared" si="328"/>
        <v>3.0397060765932848</v>
      </c>
      <c r="BN262" s="94">
        <f t="shared" si="329"/>
        <v>3.4226936612165448</v>
      </c>
      <c r="BO262" s="94">
        <f t="shared" si="330"/>
        <v>4.0000925505095939</v>
      </c>
      <c r="BP262" s="94">
        <f t="shared" si="331"/>
        <v>5.243172544050605</v>
      </c>
      <c r="BQ262" s="94">
        <f t="shared" si="332"/>
        <v>0</v>
      </c>
      <c r="BR262" s="94">
        <f t="shared" si="333"/>
        <v>2.6355024397587923</v>
      </c>
      <c r="BS262" s="94">
        <f t="shared" si="334"/>
        <v>3.7087319439631559</v>
      </c>
      <c r="BT262" s="94">
        <f t="shared" si="335"/>
        <v>4.781961448167519</v>
      </c>
      <c r="BU262" s="90">
        <f t="shared" si="353"/>
        <v>4.781961448167519</v>
      </c>
      <c r="BV262" s="94">
        <f t="shared" si="336"/>
        <v>5.8555327529828807</v>
      </c>
      <c r="BW262" s="94">
        <f t="shared" si="337"/>
        <v>0</v>
      </c>
      <c r="BX262" s="94">
        <f t="shared" si="338"/>
        <v>2.5447787918681808</v>
      </c>
      <c r="BY262" s="94">
        <f t="shared" si="339"/>
        <v>3.306359381830438</v>
      </c>
      <c r="BZ262" s="94">
        <f t="shared" si="340"/>
        <v>4.0679399717926978</v>
      </c>
      <c r="CA262" s="94">
        <f t="shared" si="341"/>
        <v>4.1965302445160173</v>
      </c>
      <c r="CB262" s="94">
        <f t="shared" si="342"/>
        <v>5.7525775260844112</v>
      </c>
      <c r="CC262" s="94">
        <f t="shared" si="343"/>
        <v>0</v>
      </c>
      <c r="CD262" s="94">
        <f t="shared" si="344"/>
        <v>2.2489991917081262</v>
      </c>
      <c r="CE262" s="94">
        <f t="shared" si="345"/>
        <v>2.573221485569086</v>
      </c>
      <c r="CF262" s="94">
        <f t="shared" si="346"/>
        <v>2.8974437794300463</v>
      </c>
      <c r="CG262" s="94">
        <f t="shared" si="347"/>
        <v>3.3862186531571865</v>
      </c>
      <c r="CH262" s="94">
        <f t="shared" si="348"/>
        <v>4.4385250771026001</v>
      </c>
      <c r="CI262" s="94">
        <f t="shared" si="349"/>
        <v>0</v>
      </c>
    </row>
    <row r="263" spans="1:87" x14ac:dyDescent="0.4">
      <c r="A263" s="86">
        <v>261</v>
      </c>
      <c r="B263" s="97" t="s">
        <v>303</v>
      </c>
      <c r="C263" s="98" t="s">
        <v>346</v>
      </c>
      <c r="D263" s="94">
        <f t="shared" si="270"/>
        <v>2.54</v>
      </c>
      <c r="E263" s="94">
        <f t="shared" si="271"/>
        <v>1.5957179556152998</v>
      </c>
      <c r="F263" s="94">
        <f t="shared" si="272"/>
        <v>2.2455307902444996</v>
      </c>
      <c r="G263" s="94">
        <f t="shared" si="273"/>
        <v>2.8953436248736999</v>
      </c>
      <c r="H263" s="90">
        <f t="shared" si="350"/>
        <v>2.8953436248736999</v>
      </c>
      <c r="I263" s="94">
        <f t="shared" si="274"/>
        <v>3.5453522963694</v>
      </c>
      <c r="J263" s="94">
        <f t="shared" si="275"/>
        <v>0</v>
      </c>
      <c r="K263" s="94">
        <f t="shared" si="276"/>
        <v>1.5708988967341997</v>
      </c>
      <c r="L263" s="94">
        <f t="shared" si="277"/>
        <v>2.0410248784540999</v>
      </c>
      <c r="M263" s="94">
        <f t="shared" si="278"/>
        <v>2.5111508601739998</v>
      </c>
      <c r="N263" s="94">
        <f t="shared" si="279"/>
        <v>2.5905170142708998</v>
      </c>
      <c r="O263" s="94">
        <f t="shared" si="280"/>
        <v>3.5510707328711999</v>
      </c>
      <c r="P263" s="94">
        <f t="shared" si="281"/>
        <v>0</v>
      </c>
      <c r="Q263" s="94">
        <f t="shared" si="282"/>
        <v>1.5572425392435996</v>
      </c>
      <c r="R263" s="94">
        <f t="shared" si="283"/>
        <v>1.6255112709054997</v>
      </c>
      <c r="S263" s="94">
        <f t="shared" si="284"/>
        <v>1.8303174658912003</v>
      </c>
      <c r="T263" s="94">
        <f t="shared" si="285"/>
        <v>2.1390869254061999</v>
      </c>
      <c r="U263" s="94">
        <f t="shared" si="286"/>
        <v>2.8038355850537995</v>
      </c>
      <c r="V263" s="94">
        <f t="shared" si="287"/>
        <v>0</v>
      </c>
      <c r="W263" s="94">
        <f t="shared" si="288"/>
        <v>1.4093595934538998</v>
      </c>
      <c r="X263" s="94">
        <f t="shared" si="289"/>
        <v>1.9832791144187996</v>
      </c>
      <c r="Y263" s="94">
        <f t="shared" si="290"/>
        <v>2.5571986353836995</v>
      </c>
      <c r="Z263" s="90">
        <f t="shared" si="351"/>
        <v>2.5571986353836995</v>
      </c>
      <c r="AA263" s="94">
        <f t="shared" si="291"/>
        <v>3.1313009374239997</v>
      </c>
      <c r="AB263" s="94">
        <f t="shared" si="292"/>
        <v>0</v>
      </c>
      <c r="AC263" s="94">
        <f t="shared" si="293"/>
        <v>1.3608442737262998</v>
      </c>
      <c r="AD263" s="94">
        <f t="shared" si="294"/>
        <v>1.7681066212996999</v>
      </c>
      <c r="AE263" s="94">
        <f t="shared" si="295"/>
        <v>2.1753689688731002</v>
      </c>
      <c r="AF263" s="94">
        <f t="shared" si="296"/>
        <v>2.2441338205968</v>
      </c>
      <c r="AG263" s="94">
        <f t="shared" si="297"/>
        <v>3.0762446663552998</v>
      </c>
      <c r="AH263" s="94">
        <f t="shared" si="298"/>
        <v>0</v>
      </c>
      <c r="AI263" s="94">
        <f t="shared" si="299"/>
        <v>1.2026733645498</v>
      </c>
      <c r="AJ263" s="94">
        <f t="shared" si="300"/>
        <v>1.3760542703577998</v>
      </c>
      <c r="AK263" s="94">
        <f t="shared" si="301"/>
        <v>1.5494351761657996</v>
      </c>
      <c r="AL263" s="94">
        <f t="shared" si="302"/>
        <v>1.8108121139878002</v>
      </c>
      <c r="AM263" s="94">
        <f t="shared" si="303"/>
        <v>2.3735428219799997</v>
      </c>
      <c r="AN263" s="94">
        <f t="shared" si="304"/>
        <v>0</v>
      </c>
      <c r="AO263" s="94">
        <f t="shared" si="305"/>
        <v>0.45</v>
      </c>
      <c r="AP263" s="94">
        <f t="shared" si="306"/>
        <v>3.5956954268509995</v>
      </c>
      <c r="AQ263" s="94">
        <f t="shared" si="307"/>
        <v>3.9165676047156999</v>
      </c>
      <c r="AR263" s="94">
        <f t="shared" si="308"/>
        <v>0</v>
      </c>
      <c r="AS263" s="94">
        <f t="shared" si="309"/>
        <v>2.6744657510438996</v>
      </c>
      <c r="AT263" s="94">
        <f t="shared" si="310"/>
        <v>2.8853951120555008</v>
      </c>
      <c r="AU263" s="94">
        <f t="shared" si="311"/>
        <v>0</v>
      </c>
      <c r="AV263" s="94">
        <f t="shared" si="312"/>
        <v>2.9568886241190997</v>
      </c>
      <c r="AW263" s="94">
        <f t="shared" si="313"/>
        <v>2.9963693364055</v>
      </c>
      <c r="AX263" s="94">
        <f t="shared" si="314"/>
        <v>0</v>
      </c>
      <c r="AY263" s="94">
        <f t="shared" si="315"/>
        <v>0</v>
      </c>
      <c r="AZ263" s="94">
        <f t="shared" si="316"/>
        <v>2.983992577000611</v>
      </c>
      <c r="BA263" s="94">
        <f t="shared" si="317"/>
        <v>4.1991425777572147</v>
      </c>
      <c r="BB263" s="94">
        <f t="shared" si="318"/>
        <v>5.4142925785138196</v>
      </c>
      <c r="BC263" s="90">
        <f t="shared" si="352"/>
        <v>5.4142925785138196</v>
      </c>
      <c r="BD263" s="94">
        <f t="shared" si="319"/>
        <v>6.6298087942107777</v>
      </c>
      <c r="BE263" s="94">
        <f t="shared" si="320"/>
        <v>0</v>
      </c>
      <c r="BF263" s="94">
        <f t="shared" si="321"/>
        <v>2.9375809368929535</v>
      </c>
      <c r="BG263" s="94">
        <f t="shared" si="322"/>
        <v>3.8167165227091671</v>
      </c>
      <c r="BH263" s="94">
        <f t="shared" si="323"/>
        <v>4.6958521085253793</v>
      </c>
      <c r="BI263" s="94">
        <f t="shared" si="324"/>
        <v>4.8442668166865834</v>
      </c>
      <c r="BJ263" s="94">
        <f t="shared" si="325"/>
        <v>6.6405022704691445</v>
      </c>
      <c r="BK263" s="94">
        <f t="shared" si="326"/>
        <v>0</v>
      </c>
      <c r="BL263" s="94">
        <f t="shared" si="327"/>
        <v>2.9120435483855314</v>
      </c>
      <c r="BM263" s="94">
        <f t="shared" si="328"/>
        <v>3.0397060765932848</v>
      </c>
      <c r="BN263" s="94">
        <f t="shared" si="329"/>
        <v>3.4226936612165448</v>
      </c>
      <c r="BO263" s="94">
        <f t="shared" si="330"/>
        <v>4.0000925505095939</v>
      </c>
      <c r="BP263" s="94">
        <f t="shared" si="331"/>
        <v>5.243172544050605</v>
      </c>
      <c r="BQ263" s="94">
        <f t="shared" si="332"/>
        <v>0</v>
      </c>
      <c r="BR263" s="94">
        <f t="shared" si="333"/>
        <v>2.6355024397587923</v>
      </c>
      <c r="BS263" s="94">
        <f t="shared" si="334"/>
        <v>3.7087319439631559</v>
      </c>
      <c r="BT263" s="94">
        <f t="shared" si="335"/>
        <v>4.781961448167519</v>
      </c>
      <c r="BU263" s="90">
        <f t="shared" si="353"/>
        <v>4.781961448167519</v>
      </c>
      <c r="BV263" s="94">
        <f t="shared" si="336"/>
        <v>5.8555327529828807</v>
      </c>
      <c r="BW263" s="94">
        <f t="shared" si="337"/>
        <v>0</v>
      </c>
      <c r="BX263" s="94">
        <f t="shared" si="338"/>
        <v>2.5447787918681808</v>
      </c>
      <c r="BY263" s="94">
        <f t="shared" si="339"/>
        <v>3.306359381830438</v>
      </c>
      <c r="BZ263" s="94">
        <f t="shared" si="340"/>
        <v>4.0679399717926978</v>
      </c>
      <c r="CA263" s="94">
        <f t="shared" si="341"/>
        <v>4.1965302445160173</v>
      </c>
      <c r="CB263" s="94">
        <f t="shared" si="342"/>
        <v>5.7525775260844112</v>
      </c>
      <c r="CC263" s="94">
        <f t="shared" si="343"/>
        <v>0</v>
      </c>
      <c r="CD263" s="94">
        <f t="shared" si="344"/>
        <v>2.2489991917081262</v>
      </c>
      <c r="CE263" s="94">
        <f t="shared" si="345"/>
        <v>2.573221485569086</v>
      </c>
      <c r="CF263" s="94">
        <f t="shared" si="346"/>
        <v>2.8974437794300463</v>
      </c>
      <c r="CG263" s="94">
        <f t="shared" si="347"/>
        <v>3.3862186531571865</v>
      </c>
      <c r="CH263" s="94">
        <f t="shared" si="348"/>
        <v>4.4385250771026001</v>
      </c>
      <c r="CI263" s="94">
        <f t="shared" si="349"/>
        <v>0</v>
      </c>
    </row>
    <row r="264" spans="1:87" ht="63" x14ac:dyDescent="0.4">
      <c r="A264" s="86">
        <v>262</v>
      </c>
      <c r="B264" s="97" t="s">
        <v>304</v>
      </c>
      <c r="C264" s="98" t="s">
        <v>346</v>
      </c>
      <c r="D264" s="94">
        <f t="shared" si="270"/>
        <v>2.54</v>
      </c>
      <c r="E264" s="94">
        <f t="shared" si="271"/>
        <v>1.5957179556152998</v>
      </c>
      <c r="F264" s="94">
        <f t="shared" si="272"/>
        <v>2.2455307902444996</v>
      </c>
      <c r="G264" s="94">
        <f t="shared" si="273"/>
        <v>2.8953436248736999</v>
      </c>
      <c r="H264" s="90">
        <f t="shared" si="350"/>
        <v>2.8953436248736999</v>
      </c>
      <c r="I264" s="94">
        <f t="shared" si="274"/>
        <v>3.5453522963694</v>
      </c>
      <c r="J264" s="94">
        <f t="shared" si="275"/>
        <v>0</v>
      </c>
      <c r="K264" s="94">
        <f t="shared" si="276"/>
        <v>1.5708988967341997</v>
      </c>
      <c r="L264" s="94">
        <f t="shared" si="277"/>
        <v>2.0410248784540999</v>
      </c>
      <c r="M264" s="94">
        <f t="shared" si="278"/>
        <v>2.5111508601739998</v>
      </c>
      <c r="N264" s="94">
        <f t="shared" si="279"/>
        <v>2.5905170142708998</v>
      </c>
      <c r="O264" s="94">
        <f t="shared" si="280"/>
        <v>3.5510707328711999</v>
      </c>
      <c r="P264" s="94">
        <f t="shared" si="281"/>
        <v>0</v>
      </c>
      <c r="Q264" s="94">
        <f t="shared" si="282"/>
        <v>1.5572425392435996</v>
      </c>
      <c r="R264" s="94">
        <f t="shared" si="283"/>
        <v>1.6255112709054997</v>
      </c>
      <c r="S264" s="94">
        <f t="shared" si="284"/>
        <v>1.8303174658912003</v>
      </c>
      <c r="T264" s="94">
        <f t="shared" si="285"/>
        <v>2.1390869254061999</v>
      </c>
      <c r="U264" s="94">
        <f t="shared" si="286"/>
        <v>2.8038355850537995</v>
      </c>
      <c r="V264" s="94">
        <f t="shared" si="287"/>
        <v>0</v>
      </c>
      <c r="W264" s="94">
        <f t="shared" si="288"/>
        <v>1.4093595934538998</v>
      </c>
      <c r="X264" s="94">
        <f t="shared" si="289"/>
        <v>1.9832791144187996</v>
      </c>
      <c r="Y264" s="94">
        <f t="shared" si="290"/>
        <v>2.5571986353836995</v>
      </c>
      <c r="Z264" s="90">
        <f t="shared" si="351"/>
        <v>2.5571986353836995</v>
      </c>
      <c r="AA264" s="94">
        <f t="shared" si="291"/>
        <v>3.1313009374239997</v>
      </c>
      <c r="AB264" s="94">
        <f t="shared" si="292"/>
        <v>0</v>
      </c>
      <c r="AC264" s="94">
        <f t="shared" si="293"/>
        <v>1.3608442737262998</v>
      </c>
      <c r="AD264" s="94">
        <f t="shared" si="294"/>
        <v>1.7681066212996999</v>
      </c>
      <c r="AE264" s="94">
        <f t="shared" si="295"/>
        <v>2.1753689688731002</v>
      </c>
      <c r="AF264" s="94">
        <f t="shared" si="296"/>
        <v>2.2441338205968</v>
      </c>
      <c r="AG264" s="94">
        <f t="shared" si="297"/>
        <v>3.0762446663552998</v>
      </c>
      <c r="AH264" s="94">
        <f t="shared" si="298"/>
        <v>0</v>
      </c>
      <c r="AI264" s="94">
        <f t="shared" si="299"/>
        <v>1.2026733645498</v>
      </c>
      <c r="AJ264" s="94">
        <f t="shared" si="300"/>
        <v>1.3760542703577998</v>
      </c>
      <c r="AK264" s="94">
        <f t="shared" si="301"/>
        <v>1.5494351761657996</v>
      </c>
      <c r="AL264" s="94">
        <f t="shared" si="302"/>
        <v>1.8108121139878002</v>
      </c>
      <c r="AM264" s="94">
        <f t="shared" si="303"/>
        <v>2.3735428219799997</v>
      </c>
      <c r="AN264" s="94">
        <f t="shared" si="304"/>
        <v>0</v>
      </c>
      <c r="AO264" s="94">
        <f t="shared" si="305"/>
        <v>0.45</v>
      </c>
      <c r="AP264" s="94">
        <f t="shared" si="306"/>
        <v>3.5956954268509995</v>
      </c>
      <c r="AQ264" s="94">
        <f t="shared" si="307"/>
        <v>3.9165676047156999</v>
      </c>
      <c r="AR264" s="94">
        <f t="shared" si="308"/>
        <v>0</v>
      </c>
      <c r="AS264" s="94">
        <f t="shared" si="309"/>
        <v>2.6744657510438996</v>
      </c>
      <c r="AT264" s="94">
        <f t="shared" si="310"/>
        <v>2.8853951120555008</v>
      </c>
      <c r="AU264" s="94">
        <f t="shared" si="311"/>
        <v>0</v>
      </c>
      <c r="AV264" s="94">
        <f t="shared" si="312"/>
        <v>2.9568886241190997</v>
      </c>
      <c r="AW264" s="94">
        <f t="shared" si="313"/>
        <v>2.9963693364055</v>
      </c>
      <c r="AX264" s="94">
        <f t="shared" si="314"/>
        <v>0</v>
      </c>
      <c r="AY264" s="94">
        <f t="shared" si="315"/>
        <v>0</v>
      </c>
      <c r="AZ264" s="94">
        <f t="shared" si="316"/>
        <v>2.983992577000611</v>
      </c>
      <c r="BA264" s="94">
        <f t="shared" si="317"/>
        <v>4.1991425777572147</v>
      </c>
      <c r="BB264" s="94">
        <f t="shared" si="318"/>
        <v>5.4142925785138196</v>
      </c>
      <c r="BC264" s="90">
        <f t="shared" si="352"/>
        <v>5.4142925785138196</v>
      </c>
      <c r="BD264" s="94">
        <f t="shared" si="319"/>
        <v>6.6298087942107777</v>
      </c>
      <c r="BE264" s="94">
        <f t="shared" si="320"/>
        <v>0</v>
      </c>
      <c r="BF264" s="94">
        <f t="shared" si="321"/>
        <v>2.9375809368929535</v>
      </c>
      <c r="BG264" s="94">
        <f t="shared" si="322"/>
        <v>3.8167165227091671</v>
      </c>
      <c r="BH264" s="94">
        <f t="shared" si="323"/>
        <v>4.6958521085253793</v>
      </c>
      <c r="BI264" s="94">
        <f t="shared" si="324"/>
        <v>4.8442668166865834</v>
      </c>
      <c r="BJ264" s="94">
        <f t="shared" si="325"/>
        <v>6.6405022704691445</v>
      </c>
      <c r="BK264" s="94">
        <f t="shared" si="326"/>
        <v>0</v>
      </c>
      <c r="BL264" s="94">
        <f t="shared" si="327"/>
        <v>2.9120435483855314</v>
      </c>
      <c r="BM264" s="94">
        <f t="shared" si="328"/>
        <v>3.0397060765932848</v>
      </c>
      <c r="BN264" s="94">
        <f t="shared" si="329"/>
        <v>3.4226936612165448</v>
      </c>
      <c r="BO264" s="94">
        <f t="shared" si="330"/>
        <v>4.0000925505095939</v>
      </c>
      <c r="BP264" s="94">
        <f t="shared" si="331"/>
        <v>5.243172544050605</v>
      </c>
      <c r="BQ264" s="94">
        <f t="shared" si="332"/>
        <v>0</v>
      </c>
      <c r="BR264" s="94">
        <f t="shared" si="333"/>
        <v>2.6355024397587923</v>
      </c>
      <c r="BS264" s="94">
        <f t="shared" si="334"/>
        <v>3.7087319439631559</v>
      </c>
      <c r="BT264" s="94">
        <f t="shared" si="335"/>
        <v>4.781961448167519</v>
      </c>
      <c r="BU264" s="90">
        <f t="shared" si="353"/>
        <v>4.781961448167519</v>
      </c>
      <c r="BV264" s="94">
        <f t="shared" si="336"/>
        <v>5.8555327529828807</v>
      </c>
      <c r="BW264" s="94">
        <f t="shared" si="337"/>
        <v>0</v>
      </c>
      <c r="BX264" s="94">
        <f t="shared" si="338"/>
        <v>2.5447787918681808</v>
      </c>
      <c r="BY264" s="94">
        <f t="shared" si="339"/>
        <v>3.306359381830438</v>
      </c>
      <c r="BZ264" s="94">
        <f t="shared" si="340"/>
        <v>4.0679399717926978</v>
      </c>
      <c r="CA264" s="94">
        <f t="shared" si="341"/>
        <v>4.1965302445160173</v>
      </c>
      <c r="CB264" s="94">
        <f t="shared" si="342"/>
        <v>5.7525775260844112</v>
      </c>
      <c r="CC264" s="94">
        <f t="shared" si="343"/>
        <v>0</v>
      </c>
      <c r="CD264" s="94">
        <f t="shared" si="344"/>
        <v>2.2489991917081262</v>
      </c>
      <c r="CE264" s="94">
        <f t="shared" si="345"/>
        <v>2.573221485569086</v>
      </c>
      <c r="CF264" s="94">
        <f t="shared" si="346"/>
        <v>2.8974437794300463</v>
      </c>
      <c r="CG264" s="94">
        <f t="shared" si="347"/>
        <v>3.3862186531571865</v>
      </c>
      <c r="CH264" s="94">
        <f t="shared" si="348"/>
        <v>4.4385250771026001</v>
      </c>
      <c r="CI264" s="94">
        <f t="shared" si="349"/>
        <v>0</v>
      </c>
    </row>
    <row r="265" spans="1:87" x14ac:dyDescent="0.4">
      <c r="A265" s="86">
        <v>263</v>
      </c>
      <c r="B265" s="97" t="s">
        <v>337</v>
      </c>
      <c r="C265" s="98" t="s">
        <v>346</v>
      </c>
      <c r="D265" s="94">
        <f t="shared" si="270"/>
        <v>2.54</v>
      </c>
      <c r="E265" s="94">
        <f t="shared" si="271"/>
        <v>1.5957179556152998</v>
      </c>
      <c r="F265" s="94">
        <f t="shared" si="272"/>
        <v>2.2455307902444996</v>
      </c>
      <c r="G265" s="94">
        <f t="shared" si="273"/>
        <v>2.8953436248736999</v>
      </c>
      <c r="H265" s="90">
        <f t="shared" si="350"/>
        <v>2.8953436248736999</v>
      </c>
      <c r="I265" s="94">
        <f t="shared" si="274"/>
        <v>3.5453522963694</v>
      </c>
      <c r="J265" s="94">
        <f t="shared" si="275"/>
        <v>0</v>
      </c>
      <c r="K265" s="94">
        <f t="shared" si="276"/>
        <v>1.5708988967341997</v>
      </c>
      <c r="L265" s="94">
        <f t="shared" si="277"/>
        <v>2.0410248784540999</v>
      </c>
      <c r="M265" s="94">
        <f t="shared" si="278"/>
        <v>2.5111508601739998</v>
      </c>
      <c r="N265" s="94">
        <f t="shared" si="279"/>
        <v>2.5905170142708998</v>
      </c>
      <c r="O265" s="94">
        <f t="shared" si="280"/>
        <v>3.5510707328711999</v>
      </c>
      <c r="P265" s="94">
        <f t="shared" si="281"/>
        <v>0</v>
      </c>
      <c r="Q265" s="94">
        <f t="shared" si="282"/>
        <v>1.5572425392435996</v>
      </c>
      <c r="R265" s="94">
        <f t="shared" si="283"/>
        <v>1.6255112709054997</v>
      </c>
      <c r="S265" s="94">
        <f t="shared" si="284"/>
        <v>1.8303174658912003</v>
      </c>
      <c r="T265" s="94">
        <f t="shared" si="285"/>
        <v>2.1390869254061999</v>
      </c>
      <c r="U265" s="94">
        <f t="shared" si="286"/>
        <v>2.8038355850537995</v>
      </c>
      <c r="V265" s="94">
        <f t="shared" si="287"/>
        <v>0</v>
      </c>
      <c r="W265" s="94">
        <f t="shared" si="288"/>
        <v>1.4093595934538998</v>
      </c>
      <c r="X265" s="94">
        <f t="shared" si="289"/>
        <v>1.9832791144187996</v>
      </c>
      <c r="Y265" s="94">
        <f t="shared" si="290"/>
        <v>2.5571986353836995</v>
      </c>
      <c r="Z265" s="90">
        <f t="shared" si="351"/>
        <v>2.5571986353836995</v>
      </c>
      <c r="AA265" s="94">
        <f t="shared" si="291"/>
        <v>3.1313009374239997</v>
      </c>
      <c r="AB265" s="94">
        <f t="shared" si="292"/>
        <v>0</v>
      </c>
      <c r="AC265" s="94">
        <f t="shared" si="293"/>
        <v>1.3608442737262998</v>
      </c>
      <c r="AD265" s="94">
        <f t="shared" si="294"/>
        <v>1.7681066212996999</v>
      </c>
      <c r="AE265" s="94">
        <f t="shared" si="295"/>
        <v>2.1753689688731002</v>
      </c>
      <c r="AF265" s="94">
        <f t="shared" si="296"/>
        <v>2.2441338205968</v>
      </c>
      <c r="AG265" s="94">
        <f t="shared" si="297"/>
        <v>3.0762446663552998</v>
      </c>
      <c r="AH265" s="94">
        <f t="shared" si="298"/>
        <v>0</v>
      </c>
      <c r="AI265" s="94">
        <f t="shared" si="299"/>
        <v>1.2026733645498</v>
      </c>
      <c r="AJ265" s="94">
        <f t="shared" si="300"/>
        <v>1.3760542703577998</v>
      </c>
      <c r="AK265" s="94">
        <f t="shared" si="301"/>
        <v>1.5494351761657996</v>
      </c>
      <c r="AL265" s="94">
        <f t="shared" si="302"/>
        <v>1.8108121139878002</v>
      </c>
      <c r="AM265" s="94">
        <f t="shared" si="303"/>
        <v>2.3735428219799997</v>
      </c>
      <c r="AN265" s="94">
        <f t="shared" si="304"/>
        <v>0</v>
      </c>
      <c r="AO265" s="94">
        <f t="shared" si="305"/>
        <v>0.45</v>
      </c>
      <c r="AP265" s="94">
        <f t="shared" si="306"/>
        <v>3.5956954268509995</v>
      </c>
      <c r="AQ265" s="94">
        <f t="shared" si="307"/>
        <v>3.9165676047156999</v>
      </c>
      <c r="AR265" s="94">
        <f t="shared" si="308"/>
        <v>0</v>
      </c>
      <c r="AS265" s="94">
        <f t="shared" si="309"/>
        <v>2.6744657510438996</v>
      </c>
      <c r="AT265" s="94">
        <f t="shared" si="310"/>
        <v>2.8853951120555008</v>
      </c>
      <c r="AU265" s="94">
        <f t="shared" si="311"/>
        <v>0</v>
      </c>
      <c r="AV265" s="94">
        <f t="shared" si="312"/>
        <v>2.9568886241190997</v>
      </c>
      <c r="AW265" s="94">
        <f t="shared" si="313"/>
        <v>2.9963693364055</v>
      </c>
      <c r="AX265" s="94">
        <f t="shared" si="314"/>
        <v>0</v>
      </c>
      <c r="AY265" s="94">
        <f t="shared" si="315"/>
        <v>0</v>
      </c>
      <c r="AZ265" s="94">
        <f t="shared" si="316"/>
        <v>2.983992577000611</v>
      </c>
      <c r="BA265" s="94">
        <f t="shared" si="317"/>
        <v>4.1991425777572147</v>
      </c>
      <c r="BB265" s="94">
        <f t="shared" si="318"/>
        <v>5.4142925785138196</v>
      </c>
      <c r="BC265" s="90">
        <f t="shared" si="352"/>
        <v>5.4142925785138196</v>
      </c>
      <c r="BD265" s="94">
        <f t="shared" si="319"/>
        <v>6.6298087942107777</v>
      </c>
      <c r="BE265" s="94">
        <f t="shared" si="320"/>
        <v>0</v>
      </c>
      <c r="BF265" s="94">
        <f t="shared" si="321"/>
        <v>2.9375809368929535</v>
      </c>
      <c r="BG265" s="94">
        <f t="shared" si="322"/>
        <v>3.8167165227091671</v>
      </c>
      <c r="BH265" s="94">
        <f t="shared" si="323"/>
        <v>4.6958521085253793</v>
      </c>
      <c r="BI265" s="94">
        <f t="shared" si="324"/>
        <v>4.8442668166865834</v>
      </c>
      <c r="BJ265" s="94">
        <f t="shared" si="325"/>
        <v>6.6405022704691445</v>
      </c>
      <c r="BK265" s="94">
        <f t="shared" si="326"/>
        <v>0</v>
      </c>
      <c r="BL265" s="94">
        <f t="shared" si="327"/>
        <v>2.9120435483855314</v>
      </c>
      <c r="BM265" s="94">
        <f t="shared" si="328"/>
        <v>3.0397060765932848</v>
      </c>
      <c r="BN265" s="94">
        <f t="shared" si="329"/>
        <v>3.4226936612165448</v>
      </c>
      <c r="BO265" s="94">
        <f t="shared" si="330"/>
        <v>4.0000925505095939</v>
      </c>
      <c r="BP265" s="94">
        <f t="shared" si="331"/>
        <v>5.243172544050605</v>
      </c>
      <c r="BQ265" s="94">
        <f t="shared" si="332"/>
        <v>0</v>
      </c>
      <c r="BR265" s="94">
        <f t="shared" si="333"/>
        <v>2.6355024397587923</v>
      </c>
      <c r="BS265" s="94">
        <f t="shared" si="334"/>
        <v>3.7087319439631559</v>
      </c>
      <c r="BT265" s="94">
        <f t="shared" si="335"/>
        <v>4.781961448167519</v>
      </c>
      <c r="BU265" s="90">
        <f t="shared" si="353"/>
        <v>4.781961448167519</v>
      </c>
      <c r="BV265" s="94">
        <f t="shared" si="336"/>
        <v>5.8555327529828807</v>
      </c>
      <c r="BW265" s="94">
        <f t="shared" si="337"/>
        <v>0</v>
      </c>
      <c r="BX265" s="94">
        <f t="shared" si="338"/>
        <v>2.5447787918681808</v>
      </c>
      <c r="BY265" s="94">
        <f t="shared" si="339"/>
        <v>3.306359381830438</v>
      </c>
      <c r="BZ265" s="94">
        <f t="shared" si="340"/>
        <v>4.0679399717926978</v>
      </c>
      <c r="CA265" s="94">
        <f t="shared" si="341"/>
        <v>4.1965302445160173</v>
      </c>
      <c r="CB265" s="94">
        <f t="shared" si="342"/>
        <v>5.7525775260844112</v>
      </c>
      <c r="CC265" s="94">
        <f t="shared" si="343"/>
        <v>0</v>
      </c>
      <c r="CD265" s="94">
        <f t="shared" si="344"/>
        <v>2.2489991917081262</v>
      </c>
      <c r="CE265" s="94">
        <f t="shared" si="345"/>
        <v>2.573221485569086</v>
      </c>
      <c r="CF265" s="94">
        <f t="shared" si="346"/>
        <v>2.8974437794300463</v>
      </c>
      <c r="CG265" s="94">
        <f t="shared" si="347"/>
        <v>3.3862186531571865</v>
      </c>
      <c r="CH265" s="94">
        <f t="shared" si="348"/>
        <v>4.4385250771026001</v>
      </c>
      <c r="CI265" s="94">
        <f t="shared" si="349"/>
        <v>0</v>
      </c>
    </row>
    <row r="266" spans="1:87" x14ac:dyDescent="0.4">
      <c r="A266" s="86">
        <v>264</v>
      </c>
      <c r="B266" s="97" t="s">
        <v>338</v>
      </c>
      <c r="C266" s="98" t="s">
        <v>346</v>
      </c>
      <c r="D266" s="94">
        <f t="shared" si="270"/>
        <v>2.54</v>
      </c>
      <c r="E266" s="94">
        <f t="shared" si="271"/>
        <v>1.5957179556152998</v>
      </c>
      <c r="F266" s="94">
        <f t="shared" si="272"/>
        <v>2.2455307902444996</v>
      </c>
      <c r="G266" s="94">
        <f t="shared" si="273"/>
        <v>2.8953436248736999</v>
      </c>
      <c r="H266" s="90">
        <f t="shared" si="350"/>
        <v>2.8953436248736999</v>
      </c>
      <c r="I266" s="94">
        <f t="shared" si="274"/>
        <v>3.5453522963694</v>
      </c>
      <c r="J266" s="94">
        <f t="shared" si="275"/>
        <v>0</v>
      </c>
      <c r="K266" s="94">
        <f t="shared" si="276"/>
        <v>1.5708988967341997</v>
      </c>
      <c r="L266" s="94">
        <f t="shared" si="277"/>
        <v>2.0410248784540999</v>
      </c>
      <c r="M266" s="94">
        <f t="shared" si="278"/>
        <v>2.5111508601739998</v>
      </c>
      <c r="N266" s="94">
        <f t="shared" si="279"/>
        <v>2.5905170142708998</v>
      </c>
      <c r="O266" s="94">
        <f t="shared" si="280"/>
        <v>3.5510707328711999</v>
      </c>
      <c r="P266" s="94">
        <f t="shared" si="281"/>
        <v>0</v>
      </c>
      <c r="Q266" s="94">
        <f t="shared" si="282"/>
        <v>1.5572425392435996</v>
      </c>
      <c r="R266" s="94">
        <f t="shared" si="283"/>
        <v>1.6255112709054997</v>
      </c>
      <c r="S266" s="94">
        <f t="shared" si="284"/>
        <v>1.8303174658912003</v>
      </c>
      <c r="T266" s="94">
        <f t="shared" si="285"/>
        <v>2.1390869254061999</v>
      </c>
      <c r="U266" s="94">
        <f t="shared" si="286"/>
        <v>2.8038355850537995</v>
      </c>
      <c r="V266" s="94">
        <f t="shared" si="287"/>
        <v>0</v>
      </c>
      <c r="W266" s="94">
        <f t="shared" si="288"/>
        <v>1.4093595934538998</v>
      </c>
      <c r="X266" s="94">
        <f t="shared" si="289"/>
        <v>1.9832791144187996</v>
      </c>
      <c r="Y266" s="94">
        <f t="shared" si="290"/>
        <v>2.5571986353836995</v>
      </c>
      <c r="Z266" s="90">
        <f t="shared" si="351"/>
        <v>2.5571986353836995</v>
      </c>
      <c r="AA266" s="94">
        <f t="shared" si="291"/>
        <v>3.1313009374239997</v>
      </c>
      <c r="AB266" s="94">
        <f t="shared" si="292"/>
        <v>0</v>
      </c>
      <c r="AC266" s="94">
        <f t="shared" si="293"/>
        <v>1.3608442737262998</v>
      </c>
      <c r="AD266" s="94">
        <f t="shared" si="294"/>
        <v>1.7681066212996999</v>
      </c>
      <c r="AE266" s="94">
        <f t="shared" si="295"/>
        <v>2.1753689688731002</v>
      </c>
      <c r="AF266" s="94">
        <f t="shared" si="296"/>
        <v>2.2441338205968</v>
      </c>
      <c r="AG266" s="94">
        <f t="shared" si="297"/>
        <v>3.0762446663552998</v>
      </c>
      <c r="AH266" s="94">
        <f t="shared" si="298"/>
        <v>0</v>
      </c>
      <c r="AI266" s="94">
        <f t="shared" si="299"/>
        <v>1.2026733645498</v>
      </c>
      <c r="AJ266" s="94">
        <f t="shared" si="300"/>
        <v>1.3760542703577998</v>
      </c>
      <c r="AK266" s="94">
        <f t="shared" si="301"/>
        <v>1.5494351761657996</v>
      </c>
      <c r="AL266" s="94">
        <f t="shared" si="302"/>
        <v>1.8108121139878002</v>
      </c>
      <c r="AM266" s="94">
        <f t="shared" si="303"/>
        <v>2.3735428219799997</v>
      </c>
      <c r="AN266" s="94">
        <f t="shared" si="304"/>
        <v>0</v>
      </c>
      <c r="AO266" s="94">
        <f t="shared" si="305"/>
        <v>0.45</v>
      </c>
      <c r="AP266" s="94">
        <f t="shared" si="306"/>
        <v>3.5956954268509995</v>
      </c>
      <c r="AQ266" s="94">
        <f t="shared" si="307"/>
        <v>3.9165676047156999</v>
      </c>
      <c r="AR266" s="94">
        <f t="shared" si="308"/>
        <v>0</v>
      </c>
      <c r="AS266" s="94">
        <f t="shared" si="309"/>
        <v>2.6744657510438996</v>
      </c>
      <c r="AT266" s="94">
        <f t="shared" si="310"/>
        <v>2.8853951120555008</v>
      </c>
      <c r="AU266" s="94">
        <f t="shared" si="311"/>
        <v>0</v>
      </c>
      <c r="AV266" s="94">
        <f t="shared" si="312"/>
        <v>2.9568886241190997</v>
      </c>
      <c r="AW266" s="94">
        <f t="shared" si="313"/>
        <v>2.9963693364055</v>
      </c>
      <c r="AX266" s="94">
        <f t="shared" si="314"/>
        <v>0</v>
      </c>
      <c r="AY266" s="94">
        <f t="shared" si="315"/>
        <v>0</v>
      </c>
      <c r="AZ266" s="94">
        <f t="shared" si="316"/>
        <v>2.983992577000611</v>
      </c>
      <c r="BA266" s="94">
        <f t="shared" si="317"/>
        <v>4.1991425777572147</v>
      </c>
      <c r="BB266" s="94">
        <f t="shared" si="318"/>
        <v>5.4142925785138196</v>
      </c>
      <c r="BC266" s="90">
        <f t="shared" si="352"/>
        <v>5.4142925785138196</v>
      </c>
      <c r="BD266" s="94">
        <f t="shared" si="319"/>
        <v>6.6298087942107777</v>
      </c>
      <c r="BE266" s="94">
        <f t="shared" si="320"/>
        <v>0</v>
      </c>
      <c r="BF266" s="94">
        <f t="shared" si="321"/>
        <v>2.9375809368929535</v>
      </c>
      <c r="BG266" s="94">
        <f t="shared" si="322"/>
        <v>3.8167165227091671</v>
      </c>
      <c r="BH266" s="94">
        <f t="shared" si="323"/>
        <v>4.6958521085253793</v>
      </c>
      <c r="BI266" s="94">
        <f t="shared" si="324"/>
        <v>4.8442668166865834</v>
      </c>
      <c r="BJ266" s="94">
        <f t="shared" si="325"/>
        <v>6.6405022704691445</v>
      </c>
      <c r="BK266" s="94">
        <f t="shared" si="326"/>
        <v>0</v>
      </c>
      <c r="BL266" s="94">
        <f t="shared" si="327"/>
        <v>2.9120435483855314</v>
      </c>
      <c r="BM266" s="94">
        <f t="shared" si="328"/>
        <v>3.0397060765932848</v>
      </c>
      <c r="BN266" s="94">
        <f t="shared" si="329"/>
        <v>3.4226936612165448</v>
      </c>
      <c r="BO266" s="94">
        <f t="shared" si="330"/>
        <v>4.0000925505095939</v>
      </c>
      <c r="BP266" s="94">
        <f t="shared" si="331"/>
        <v>5.243172544050605</v>
      </c>
      <c r="BQ266" s="94">
        <f t="shared" si="332"/>
        <v>0</v>
      </c>
      <c r="BR266" s="94">
        <f t="shared" si="333"/>
        <v>2.6355024397587923</v>
      </c>
      <c r="BS266" s="94">
        <f t="shared" si="334"/>
        <v>3.7087319439631559</v>
      </c>
      <c r="BT266" s="94">
        <f t="shared" si="335"/>
        <v>4.781961448167519</v>
      </c>
      <c r="BU266" s="90">
        <f t="shared" si="353"/>
        <v>4.781961448167519</v>
      </c>
      <c r="BV266" s="94">
        <f t="shared" si="336"/>
        <v>5.8555327529828807</v>
      </c>
      <c r="BW266" s="94">
        <f t="shared" si="337"/>
        <v>0</v>
      </c>
      <c r="BX266" s="94">
        <f t="shared" si="338"/>
        <v>2.5447787918681808</v>
      </c>
      <c r="BY266" s="94">
        <f t="shared" si="339"/>
        <v>3.306359381830438</v>
      </c>
      <c r="BZ266" s="94">
        <f t="shared" si="340"/>
        <v>4.0679399717926978</v>
      </c>
      <c r="CA266" s="94">
        <f t="shared" si="341"/>
        <v>4.1965302445160173</v>
      </c>
      <c r="CB266" s="94">
        <f t="shared" si="342"/>
        <v>5.7525775260844112</v>
      </c>
      <c r="CC266" s="94">
        <f t="shared" si="343"/>
        <v>0</v>
      </c>
      <c r="CD266" s="94">
        <f t="shared" si="344"/>
        <v>2.2489991917081262</v>
      </c>
      <c r="CE266" s="94">
        <f t="shared" si="345"/>
        <v>2.573221485569086</v>
      </c>
      <c r="CF266" s="94">
        <f t="shared" si="346"/>
        <v>2.8974437794300463</v>
      </c>
      <c r="CG266" s="94">
        <f t="shared" si="347"/>
        <v>3.3862186531571865</v>
      </c>
      <c r="CH266" s="94">
        <f t="shared" si="348"/>
        <v>4.4385250771026001</v>
      </c>
      <c r="CI266" s="94">
        <f t="shared" si="349"/>
        <v>0</v>
      </c>
    </row>
    <row r="267" spans="1:87" x14ac:dyDescent="0.4">
      <c r="A267" s="86">
        <v>265</v>
      </c>
      <c r="B267" s="97" t="s">
        <v>305</v>
      </c>
      <c r="C267" s="98" t="s">
        <v>346</v>
      </c>
      <c r="D267" s="94">
        <f t="shared" si="270"/>
        <v>2.54</v>
      </c>
      <c r="E267" s="94">
        <f t="shared" si="271"/>
        <v>1.5957179556152998</v>
      </c>
      <c r="F267" s="94">
        <f t="shared" si="272"/>
        <v>2.2455307902444996</v>
      </c>
      <c r="G267" s="94">
        <f t="shared" si="273"/>
        <v>2.8953436248736999</v>
      </c>
      <c r="H267" s="90">
        <f t="shared" si="350"/>
        <v>2.8953436248736999</v>
      </c>
      <c r="I267" s="94">
        <f t="shared" si="274"/>
        <v>3.5453522963694</v>
      </c>
      <c r="J267" s="94">
        <f t="shared" si="275"/>
        <v>0</v>
      </c>
      <c r="K267" s="94">
        <f t="shared" si="276"/>
        <v>1.5708988967341997</v>
      </c>
      <c r="L267" s="94">
        <f t="shared" si="277"/>
        <v>2.0410248784540999</v>
      </c>
      <c r="M267" s="94">
        <f t="shared" si="278"/>
        <v>2.5111508601739998</v>
      </c>
      <c r="N267" s="94">
        <f t="shared" si="279"/>
        <v>2.5905170142708998</v>
      </c>
      <c r="O267" s="94">
        <f t="shared" si="280"/>
        <v>3.5510707328711999</v>
      </c>
      <c r="P267" s="94">
        <f t="shared" si="281"/>
        <v>0</v>
      </c>
      <c r="Q267" s="94">
        <f t="shared" si="282"/>
        <v>1.5572425392435996</v>
      </c>
      <c r="R267" s="94">
        <f t="shared" si="283"/>
        <v>1.6255112709054997</v>
      </c>
      <c r="S267" s="94">
        <f t="shared" si="284"/>
        <v>1.8303174658912003</v>
      </c>
      <c r="T267" s="94">
        <f t="shared" si="285"/>
        <v>2.1390869254061999</v>
      </c>
      <c r="U267" s="94">
        <f t="shared" si="286"/>
        <v>2.8038355850537995</v>
      </c>
      <c r="V267" s="94">
        <f t="shared" si="287"/>
        <v>0</v>
      </c>
      <c r="W267" s="94">
        <f t="shared" si="288"/>
        <v>1.4093595934538998</v>
      </c>
      <c r="X267" s="94">
        <f t="shared" si="289"/>
        <v>1.9832791144187996</v>
      </c>
      <c r="Y267" s="94">
        <f t="shared" si="290"/>
        <v>2.5571986353836995</v>
      </c>
      <c r="Z267" s="90">
        <f t="shared" si="351"/>
        <v>2.5571986353836995</v>
      </c>
      <c r="AA267" s="94">
        <f t="shared" si="291"/>
        <v>3.1313009374239997</v>
      </c>
      <c r="AB267" s="94">
        <f t="shared" si="292"/>
        <v>0</v>
      </c>
      <c r="AC267" s="94">
        <f t="shared" si="293"/>
        <v>1.3608442737262998</v>
      </c>
      <c r="AD267" s="94">
        <f t="shared" si="294"/>
        <v>1.7681066212996999</v>
      </c>
      <c r="AE267" s="94">
        <f t="shared" si="295"/>
        <v>2.1753689688731002</v>
      </c>
      <c r="AF267" s="94">
        <f t="shared" si="296"/>
        <v>2.2441338205968</v>
      </c>
      <c r="AG267" s="94">
        <f t="shared" si="297"/>
        <v>3.0762446663552998</v>
      </c>
      <c r="AH267" s="94">
        <f t="shared" si="298"/>
        <v>0</v>
      </c>
      <c r="AI267" s="94">
        <f t="shared" si="299"/>
        <v>1.2026733645498</v>
      </c>
      <c r="AJ267" s="94">
        <f t="shared" si="300"/>
        <v>1.3760542703577998</v>
      </c>
      <c r="AK267" s="94">
        <f t="shared" si="301"/>
        <v>1.5494351761657996</v>
      </c>
      <c r="AL267" s="94">
        <f t="shared" si="302"/>
        <v>1.8108121139878002</v>
      </c>
      <c r="AM267" s="94">
        <f t="shared" si="303"/>
        <v>2.3735428219799997</v>
      </c>
      <c r="AN267" s="94">
        <f t="shared" si="304"/>
        <v>0</v>
      </c>
      <c r="AO267" s="94">
        <f t="shared" si="305"/>
        <v>0.45</v>
      </c>
      <c r="AP267" s="94">
        <f t="shared" si="306"/>
        <v>3.5956954268509995</v>
      </c>
      <c r="AQ267" s="94">
        <f t="shared" si="307"/>
        <v>3.9165676047156999</v>
      </c>
      <c r="AR267" s="94">
        <f t="shared" si="308"/>
        <v>0</v>
      </c>
      <c r="AS267" s="94">
        <f t="shared" si="309"/>
        <v>2.6744657510438996</v>
      </c>
      <c r="AT267" s="94">
        <f t="shared" si="310"/>
        <v>2.8853951120555008</v>
      </c>
      <c r="AU267" s="94">
        <f t="shared" si="311"/>
        <v>0</v>
      </c>
      <c r="AV267" s="94">
        <f t="shared" si="312"/>
        <v>2.9568886241190997</v>
      </c>
      <c r="AW267" s="94">
        <f t="shared" si="313"/>
        <v>2.9963693364055</v>
      </c>
      <c r="AX267" s="94">
        <f t="shared" si="314"/>
        <v>0</v>
      </c>
      <c r="AY267" s="94">
        <f t="shared" si="315"/>
        <v>0</v>
      </c>
      <c r="AZ267" s="94">
        <f t="shared" si="316"/>
        <v>2.983992577000611</v>
      </c>
      <c r="BA267" s="94">
        <f t="shared" si="317"/>
        <v>4.1991425777572147</v>
      </c>
      <c r="BB267" s="94">
        <f t="shared" si="318"/>
        <v>5.4142925785138196</v>
      </c>
      <c r="BC267" s="90">
        <f t="shared" si="352"/>
        <v>5.4142925785138196</v>
      </c>
      <c r="BD267" s="94">
        <f t="shared" si="319"/>
        <v>6.6298087942107777</v>
      </c>
      <c r="BE267" s="94">
        <f t="shared" si="320"/>
        <v>0</v>
      </c>
      <c r="BF267" s="94">
        <f t="shared" si="321"/>
        <v>2.9375809368929535</v>
      </c>
      <c r="BG267" s="94">
        <f t="shared" si="322"/>
        <v>3.8167165227091671</v>
      </c>
      <c r="BH267" s="94">
        <f t="shared" si="323"/>
        <v>4.6958521085253793</v>
      </c>
      <c r="BI267" s="94">
        <f t="shared" si="324"/>
        <v>4.8442668166865834</v>
      </c>
      <c r="BJ267" s="94">
        <f t="shared" si="325"/>
        <v>6.6405022704691445</v>
      </c>
      <c r="BK267" s="94">
        <f t="shared" si="326"/>
        <v>0</v>
      </c>
      <c r="BL267" s="94">
        <f t="shared" si="327"/>
        <v>2.9120435483855314</v>
      </c>
      <c r="BM267" s="94">
        <f t="shared" si="328"/>
        <v>3.0397060765932848</v>
      </c>
      <c r="BN267" s="94">
        <f t="shared" si="329"/>
        <v>3.4226936612165448</v>
      </c>
      <c r="BO267" s="94">
        <f t="shared" si="330"/>
        <v>4.0000925505095939</v>
      </c>
      <c r="BP267" s="94">
        <f t="shared" si="331"/>
        <v>5.243172544050605</v>
      </c>
      <c r="BQ267" s="94">
        <f t="shared" si="332"/>
        <v>0</v>
      </c>
      <c r="BR267" s="94">
        <f t="shared" si="333"/>
        <v>2.6355024397587923</v>
      </c>
      <c r="BS267" s="94">
        <f t="shared" si="334"/>
        <v>3.7087319439631559</v>
      </c>
      <c r="BT267" s="94">
        <f t="shared" si="335"/>
        <v>4.781961448167519</v>
      </c>
      <c r="BU267" s="90">
        <f t="shared" si="353"/>
        <v>4.781961448167519</v>
      </c>
      <c r="BV267" s="94">
        <f t="shared" si="336"/>
        <v>5.8555327529828807</v>
      </c>
      <c r="BW267" s="94">
        <f t="shared" si="337"/>
        <v>0</v>
      </c>
      <c r="BX267" s="94">
        <f t="shared" si="338"/>
        <v>2.5447787918681808</v>
      </c>
      <c r="BY267" s="94">
        <f t="shared" si="339"/>
        <v>3.306359381830438</v>
      </c>
      <c r="BZ267" s="94">
        <f t="shared" si="340"/>
        <v>4.0679399717926978</v>
      </c>
      <c r="CA267" s="94">
        <f t="shared" si="341"/>
        <v>4.1965302445160173</v>
      </c>
      <c r="CB267" s="94">
        <f t="shared" si="342"/>
        <v>5.7525775260844112</v>
      </c>
      <c r="CC267" s="94">
        <f t="shared" si="343"/>
        <v>0</v>
      </c>
      <c r="CD267" s="94">
        <f t="shared" si="344"/>
        <v>2.2489991917081262</v>
      </c>
      <c r="CE267" s="94">
        <f t="shared" si="345"/>
        <v>2.573221485569086</v>
      </c>
      <c r="CF267" s="94">
        <f t="shared" si="346"/>
        <v>2.8974437794300463</v>
      </c>
      <c r="CG267" s="94">
        <f t="shared" si="347"/>
        <v>3.3862186531571865</v>
      </c>
      <c r="CH267" s="94">
        <f t="shared" si="348"/>
        <v>4.4385250771026001</v>
      </c>
      <c r="CI267" s="94">
        <f t="shared" si="349"/>
        <v>0</v>
      </c>
    </row>
    <row r="268" spans="1:87" x14ac:dyDescent="0.4">
      <c r="A268" s="86">
        <v>266</v>
      </c>
      <c r="B268" s="97" t="s">
        <v>306</v>
      </c>
      <c r="C268" s="98" t="s">
        <v>346</v>
      </c>
      <c r="D268" s="94">
        <f t="shared" si="270"/>
        <v>2.54</v>
      </c>
      <c r="E268" s="94">
        <f t="shared" si="271"/>
        <v>1.5957179556152998</v>
      </c>
      <c r="F268" s="94">
        <f t="shared" si="272"/>
        <v>2.2455307902444996</v>
      </c>
      <c r="G268" s="94">
        <f t="shared" si="273"/>
        <v>2.8953436248736999</v>
      </c>
      <c r="H268" s="90">
        <f t="shared" si="350"/>
        <v>2.8953436248736999</v>
      </c>
      <c r="I268" s="94">
        <f t="shared" si="274"/>
        <v>3.5453522963694</v>
      </c>
      <c r="J268" s="94">
        <f t="shared" si="275"/>
        <v>0</v>
      </c>
      <c r="K268" s="94">
        <f t="shared" si="276"/>
        <v>1.5708988967341997</v>
      </c>
      <c r="L268" s="94">
        <f t="shared" si="277"/>
        <v>2.0410248784540999</v>
      </c>
      <c r="M268" s="94">
        <f t="shared" si="278"/>
        <v>2.5111508601739998</v>
      </c>
      <c r="N268" s="94">
        <f t="shared" si="279"/>
        <v>2.5905170142708998</v>
      </c>
      <c r="O268" s="94">
        <f t="shared" si="280"/>
        <v>3.5510707328711999</v>
      </c>
      <c r="P268" s="94">
        <f t="shared" si="281"/>
        <v>0</v>
      </c>
      <c r="Q268" s="94">
        <f t="shared" si="282"/>
        <v>1.5572425392435996</v>
      </c>
      <c r="R268" s="94">
        <f t="shared" si="283"/>
        <v>1.6255112709054997</v>
      </c>
      <c r="S268" s="94">
        <f t="shared" si="284"/>
        <v>1.8303174658912003</v>
      </c>
      <c r="T268" s="94">
        <f t="shared" si="285"/>
        <v>2.1390869254061999</v>
      </c>
      <c r="U268" s="94">
        <f t="shared" si="286"/>
        <v>2.8038355850537995</v>
      </c>
      <c r="V268" s="94">
        <f t="shared" si="287"/>
        <v>0</v>
      </c>
      <c r="W268" s="94">
        <f t="shared" si="288"/>
        <v>1.4093595934538998</v>
      </c>
      <c r="X268" s="94">
        <f t="shared" si="289"/>
        <v>1.9832791144187996</v>
      </c>
      <c r="Y268" s="94">
        <f t="shared" si="290"/>
        <v>2.5571986353836995</v>
      </c>
      <c r="Z268" s="90">
        <f t="shared" si="351"/>
        <v>2.5571986353836995</v>
      </c>
      <c r="AA268" s="94">
        <f t="shared" si="291"/>
        <v>3.1313009374239997</v>
      </c>
      <c r="AB268" s="94">
        <f t="shared" si="292"/>
        <v>0</v>
      </c>
      <c r="AC268" s="94">
        <f t="shared" si="293"/>
        <v>1.3608442737262998</v>
      </c>
      <c r="AD268" s="94">
        <f t="shared" si="294"/>
        <v>1.7681066212996999</v>
      </c>
      <c r="AE268" s="94">
        <f t="shared" si="295"/>
        <v>2.1753689688731002</v>
      </c>
      <c r="AF268" s="94">
        <f t="shared" si="296"/>
        <v>2.2441338205968</v>
      </c>
      <c r="AG268" s="94">
        <f t="shared" si="297"/>
        <v>3.0762446663552998</v>
      </c>
      <c r="AH268" s="94">
        <f t="shared" si="298"/>
        <v>0</v>
      </c>
      <c r="AI268" s="94">
        <f t="shared" si="299"/>
        <v>1.2026733645498</v>
      </c>
      <c r="AJ268" s="94">
        <f t="shared" si="300"/>
        <v>1.3760542703577998</v>
      </c>
      <c r="AK268" s="94">
        <f t="shared" si="301"/>
        <v>1.5494351761657996</v>
      </c>
      <c r="AL268" s="94">
        <f t="shared" si="302"/>
        <v>1.8108121139878002</v>
      </c>
      <c r="AM268" s="94">
        <f t="shared" si="303"/>
        <v>2.3735428219799997</v>
      </c>
      <c r="AN268" s="94">
        <f t="shared" si="304"/>
        <v>0</v>
      </c>
      <c r="AO268" s="94">
        <f t="shared" si="305"/>
        <v>0.45</v>
      </c>
      <c r="AP268" s="94">
        <f t="shared" si="306"/>
        <v>3.5956954268509995</v>
      </c>
      <c r="AQ268" s="94">
        <f t="shared" si="307"/>
        <v>3.9165676047156999</v>
      </c>
      <c r="AR268" s="94">
        <f t="shared" si="308"/>
        <v>0</v>
      </c>
      <c r="AS268" s="94">
        <f t="shared" si="309"/>
        <v>2.6744657510438996</v>
      </c>
      <c r="AT268" s="94">
        <f t="shared" si="310"/>
        <v>2.8853951120555008</v>
      </c>
      <c r="AU268" s="94">
        <f t="shared" si="311"/>
        <v>0</v>
      </c>
      <c r="AV268" s="94">
        <f t="shared" si="312"/>
        <v>2.9568886241190997</v>
      </c>
      <c r="AW268" s="94">
        <f t="shared" si="313"/>
        <v>2.9963693364055</v>
      </c>
      <c r="AX268" s="94">
        <f t="shared" si="314"/>
        <v>0</v>
      </c>
      <c r="AY268" s="94">
        <f t="shared" si="315"/>
        <v>0</v>
      </c>
      <c r="AZ268" s="94">
        <f t="shared" si="316"/>
        <v>2.983992577000611</v>
      </c>
      <c r="BA268" s="94">
        <f t="shared" si="317"/>
        <v>4.1991425777572147</v>
      </c>
      <c r="BB268" s="94">
        <f t="shared" si="318"/>
        <v>5.4142925785138196</v>
      </c>
      <c r="BC268" s="90">
        <f t="shared" si="352"/>
        <v>5.4142925785138196</v>
      </c>
      <c r="BD268" s="94">
        <f t="shared" si="319"/>
        <v>6.6298087942107777</v>
      </c>
      <c r="BE268" s="94">
        <f t="shared" si="320"/>
        <v>0</v>
      </c>
      <c r="BF268" s="94">
        <f t="shared" si="321"/>
        <v>2.9375809368929535</v>
      </c>
      <c r="BG268" s="94">
        <f t="shared" si="322"/>
        <v>3.8167165227091671</v>
      </c>
      <c r="BH268" s="94">
        <f t="shared" si="323"/>
        <v>4.6958521085253793</v>
      </c>
      <c r="BI268" s="94">
        <f t="shared" si="324"/>
        <v>4.8442668166865834</v>
      </c>
      <c r="BJ268" s="94">
        <f t="shared" si="325"/>
        <v>6.6405022704691445</v>
      </c>
      <c r="BK268" s="94">
        <f t="shared" si="326"/>
        <v>0</v>
      </c>
      <c r="BL268" s="94">
        <f t="shared" si="327"/>
        <v>2.9120435483855314</v>
      </c>
      <c r="BM268" s="94">
        <f t="shared" si="328"/>
        <v>3.0397060765932848</v>
      </c>
      <c r="BN268" s="94">
        <f t="shared" si="329"/>
        <v>3.4226936612165448</v>
      </c>
      <c r="BO268" s="94">
        <f t="shared" si="330"/>
        <v>4.0000925505095939</v>
      </c>
      <c r="BP268" s="94">
        <f t="shared" si="331"/>
        <v>5.243172544050605</v>
      </c>
      <c r="BQ268" s="94">
        <f t="shared" si="332"/>
        <v>0</v>
      </c>
      <c r="BR268" s="94">
        <f t="shared" si="333"/>
        <v>2.6355024397587923</v>
      </c>
      <c r="BS268" s="94">
        <f t="shared" si="334"/>
        <v>3.7087319439631559</v>
      </c>
      <c r="BT268" s="94">
        <f t="shared" si="335"/>
        <v>4.781961448167519</v>
      </c>
      <c r="BU268" s="90">
        <f t="shared" si="353"/>
        <v>4.781961448167519</v>
      </c>
      <c r="BV268" s="94">
        <f t="shared" si="336"/>
        <v>5.8555327529828807</v>
      </c>
      <c r="BW268" s="94">
        <f t="shared" si="337"/>
        <v>0</v>
      </c>
      <c r="BX268" s="94">
        <f t="shared" si="338"/>
        <v>2.5447787918681808</v>
      </c>
      <c r="BY268" s="94">
        <f t="shared" si="339"/>
        <v>3.306359381830438</v>
      </c>
      <c r="BZ268" s="94">
        <f t="shared" si="340"/>
        <v>4.0679399717926978</v>
      </c>
      <c r="CA268" s="94">
        <f t="shared" si="341"/>
        <v>4.1965302445160173</v>
      </c>
      <c r="CB268" s="94">
        <f t="shared" si="342"/>
        <v>5.7525775260844112</v>
      </c>
      <c r="CC268" s="94">
        <f t="shared" si="343"/>
        <v>0</v>
      </c>
      <c r="CD268" s="94">
        <f t="shared" si="344"/>
        <v>2.2489991917081262</v>
      </c>
      <c r="CE268" s="94">
        <f t="shared" si="345"/>
        <v>2.573221485569086</v>
      </c>
      <c r="CF268" s="94">
        <f t="shared" si="346"/>
        <v>2.8974437794300463</v>
      </c>
      <c r="CG268" s="94">
        <f t="shared" si="347"/>
        <v>3.3862186531571865</v>
      </c>
      <c r="CH268" s="94">
        <f t="shared" si="348"/>
        <v>4.4385250771026001</v>
      </c>
      <c r="CI268" s="94">
        <f t="shared" si="349"/>
        <v>0</v>
      </c>
    </row>
    <row r="269" spans="1:87" x14ac:dyDescent="0.4">
      <c r="A269" s="86">
        <v>267</v>
      </c>
      <c r="B269" s="97" t="s">
        <v>307</v>
      </c>
      <c r="C269" s="98" t="s">
        <v>346</v>
      </c>
      <c r="D269" s="94">
        <f t="shared" ref="D269:D297" si="354">D268</f>
        <v>2.54</v>
      </c>
      <c r="E269" s="94">
        <f t="shared" si="271"/>
        <v>1.5957179556152998</v>
      </c>
      <c r="F269" s="94">
        <f t="shared" si="272"/>
        <v>2.2455307902444996</v>
      </c>
      <c r="G269" s="94">
        <f t="shared" si="273"/>
        <v>2.8953436248736999</v>
      </c>
      <c r="H269" s="90">
        <f t="shared" si="350"/>
        <v>2.8953436248736999</v>
      </c>
      <c r="I269" s="94">
        <f t="shared" si="274"/>
        <v>3.5453522963694</v>
      </c>
      <c r="J269" s="94">
        <f t="shared" si="275"/>
        <v>0</v>
      </c>
      <c r="K269" s="94">
        <f t="shared" si="276"/>
        <v>1.5708988967341997</v>
      </c>
      <c r="L269" s="94">
        <f t="shared" si="277"/>
        <v>2.0410248784540999</v>
      </c>
      <c r="M269" s="94">
        <f t="shared" si="278"/>
        <v>2.5111508601739998</v>
      </c>
      <c r="N269" s="94">
        <f t="shared" si="279"/>
        <v>2.5905170142708998</v>
      </c>
      <c r="O269" s="94">
        <f t="shared" si="280"/>
        <v>3.5510707328711999</v>
      </c>
      <c r="P269" s="94">
        <f t="shared" si="281"/>
        <v>0</v>
      </c>
      <c r="Q269" s="94">
        <f t="shared" si="282"/>
        <v>1.5572425392435996</v>
      </c>
      <c r="R269" s="94">
        <f t="shared" si="283"/>
        <v>1.6255112709054997</v>
      </c>
      <c r="S269" s="94">
        <f t="shared" si="284"/>
        <v>1.8303174658912003</v>
      </c>
      <c r="T269" s="94">
        <f t="shared" si="285"/>
        <v>2.1390869254061999</v>
      </c>
      <c r="U269" s="94">
        <f t="shared" si="286"/>
        <v>2.8038355850537995</v>
      </c>
      <c r="V269" s="94">
        <f t="shared" si="287"/>
        <v>0</v>
      </c>
      <c r="W269" s="94">
        <f t="shared" si="288"/>
        <v>1.4093595934538998</v>
      </c>
      <c r="X269" s="94">
        <f t="shared" si="289"/>
        <v>1.9832791144187996</v>
      </c>
      <c r="Y269" s="94">
        <f t="shared" si="290"/>
        <v>2.5571986353836995</v>
      </c>
      <c r="Z269" s="90">
        <f t="shared" si="351"/>
        <v>2.5571986353836995</v>
      </c>
      <c r="AA269" s="94">
        <f t="shared" si="291"/>
        <v>3.1313009374239997</v>
      </c>
      <c r="AB269" s="94">
        <f t="shared" si="292"/>
        <v>0</v>
      </c>
      <c r="AC269" s="94">
        <f t="shared" si="293"/>
        <v>1.3608442737262998</v>
      </c>
      <c r="AD269" s="94">
        <f t="shared" si="294"/>
        <v>1.7681066212996999</v>
      </c>
      <c r="AE269" s="94">
        <f t="shared" si="295"/>
        <v>2.1753689688731002</v>
      </c>
      <c r="AF269" s="94">
        <f t="shared" si="296"/>
        <v>2.2441338205968</v>
      </c>
      <c r="AG269" s="94">
        <f t="shared" si="297"/>
        <v>3.0762446663552998</v>
      </c>
      <c r="AH269" s="94">
        <f t="shared" si="298"/>
        <v>0</v>
      </c>
      <c r="AI269" s="94">
        <f t="shared" si="299"/>
        <v>1.2026733645498</v>
      </c>
      <c r="AJ269" s="94">
        <f t="shared" si="300"/>
        <v>1.3760542703577998</v>
      </c>
      <c r="AK269" s="94">
        <f t="shared" si="301"/>
        <v>1.5494351761657996</v>
      </c>
      <c r="AL269" s="94">
        <f t="shared" si="302"/>
        <v>1.8108121139878002</v>
      </c>
      <c r="AM269" s="94">
        <f t="shared" si="303"/>
        <v>2.3735428219799997</v>
      </c>
      <c r="AN269" s="94">
        <f t="shared" si="304"/>
        <v>0</v>
      </c>
      <c r="AO269" s="94">
        <f t="shared" si="305"/>
        <v>0.45</v>
      </c>
      <c r="AP269" s="94">
        <f t="shared" si="306"/>
        <v>3.5956954268509995</v>
      </c>
      <c r="AQ269" s="94">
        <f t="shared" si="307"/>
        <v>3.9165676047156999</v>
      </c>
      <c r="AR269" s="94">
        <f t="shared" si="308"/>
        <v>0</v>
      </c>
      <c r="AS269" s="94">
        <f t="shared" si="309"/>
        <v>2.6744657510438996</v>
      </c>
      <c r="AT269" s="94">
        <f t="shared" si="310"/>
        <v>2.8853951120555008</v>
      </c>
      <c r="AU269" s="94">
        <f t="shared" si="311"/>
        <v>0</v>
      </c>
      <c r="AV269" s="94">
        <f t="shared" si="312"/>
        <v>2.9568886241190997</v>
      </c>
      <c r="AW269" s="94">
        <f t="shared" si="313"/>
        <v>2.9963693364055</v>
      </c>
      <c r="AX269" s="94">
        <f t="shared" si="314"/>
        <v>0</v>
      </c>
      <c r="AY269" s="94">
        <f t="shared" si="315"/>
        <v>0</v>
      </c>
      <c r="AZ269" s="94">
        <f t="shared" si="316"/>
        <v>2.983992577000611</v>
      </c>
      <c r="BA269" s="94">
        <f t="shared" si="317"/>
        <v>4.1991425777572147</v>
      </c>
      <c r="BB269" s="94">
        <f t="shared" si="318"/>
        <v>5.4142925785138196</v>
      </c>
      <c r="BC269" s="90">
        <f t="shared" si="352"/>
        <v>5.4142925785138196</v>
      </c>
      <c r="BD269" s="94">
        <f t="shared" si="319"/>
        <v>6.6298087942107777</v>
      </c>
      <c r="BE269" s="94">
        <f t="shared" si="320"/>
        <v>0</v>
      </c>
      <c r="BF269" s="94">
        <f t="shared" si="321"/>
        <v>2.9375809368929535</v>
      </c>
      <c r="BG269" s="94">
        <f t="shared" si="322"/>
        <v>3.8167165227091671</v>
      </c>
      <c r="BH269" s="94">
        <f t="shared" si="323"/>
        <v>4.6958521085253793</v>
      </c>
      <c r="BI269" s="94">
        <f t="shared" si="324"/>
        <v>4.8442668166865834</v>
      </c>
      <c r="BJ269" s="94">
        <f t="shared" si="325"/>
        <v>6.6405022704691445</v>
      </c>
      <c r="BK269" s="94">
        <f t="shared" si="326"/>
        <v>0</v>
      </c>
      <c r="BL269" s="94">
        <f t="shared" si="327"/>
        <v>2.9120435483855314</v>
      </c>
      <c r="BM269" s="94">
        <f t="shared" si="328"/>
        <v>3.0397060765932848</v>
      </c>
      <c r="BN269" s="94">
        <f t="shared" si="329"/>
        <v>3.4226936612165448</v>
      </c>
      <c r="BO269" s="94">
        <f t="shared" si="330"/>
        <v>4.0000925505095939</v>
      </c>
      <c r="BP269" s="94">
        <f t="shared" si="331"/>
        <v>5.243172544050605</v>
      </c>
      <c r="BQ269" s="94">
        <f t="shared" si="332"/>
        <v>0</v>
      </c>
      <c r="BR269" s="94">
        <f t="shared" si="333"/>
        <v>2.6355024397587923</v>
      </c>
      <c r="BS269" s="94">
        <f t="shared" si="334"/>
        <v>3.7087319439631559</v>
      </c>
      <c r="BT269" s="94">
        <f t="shared" si="335"/>
        <v>4.781961448167519</v>
      </c>
      <c r="BU269" s="90">
        <f t="shared" si="353"/>
        <v>4.781961448167519</v>
      </c>
      <c r="BV269" s="94">
        <f t="shared" si="336"/>
        <v>5.8555327529828807</v>
      </c>
      <c r="BW269" s="94">
        <f t="shared" si="337"/>
        <v>0</v>
      </c>
      <c r="BX269" s="94">
        <f t="shared" si="338"/>
        <v>2.5447787918681808</v>
      </c>
      <c r="BY269" s="94">
        <f t="shared" si="339"/>
        <v>3.306359381830438</v>
      </c>
      <c r="BZ269" s="94">
        <f t="shared" si="340"/>
        <v>4.0679399717926978</v>
      </c>
      <c r="CA269" s="94">
        <f t="shared" si="341"/>
        <v>4.1965302445160173</v>
      </c>
      <c r="CB269" s="94">
        <f t="shared" si="342"/>
        <v>5.7525775260844112</v>
      </c>
      <c r="CC269" s="94">
        <f t="shared" si="343"/>
        <v>0</v>
      </c>
      <c r="CD269" s="94">
        <f t="shared" si="344"/>
        <v>2.2489991917081262</v>
      </c>
      <c r="CE269" s="94">
        <f t="shared" si="345"/>
        <v>2.573221485569086</v>
      </c>
      <c r="CF269" s="94">
        <f t="shared" si="346"/>
        <v>2.8974437794300463</v>
      </c>
      <c r="CG269" s="94">
        <f t="shared" si="347"/>
        <v>3.3862186531571865</v>
      </c>
      <c r="CH269" s="94">
        <f t="shared" si="348"/>
        <v>4.4385250771026001</v>
      </c>
      <c r="CI269" s="94">
        <f t="shared" si="349"/>
        <v>0</v>
      </c>
    </row>
    <row r="270" spans="1:87" x14ac:dyDescent="0.4">
      <c r="A270" s="86">
        <v>268</v>
      </c>
      <c r="B270" s="97" t="s">
        <v>308</v>
      </c>
      <c r="C270" s="98" t="s">
        <v>346</v>
      </c>
      <c r="D270" s="94">
        <f t="shared" si="354"/>
        <v>2.54</v>
      </c>
      <c r="E270" s="94">
        <f t="shared" ref="E270:E297" si="355">E269</f>
        <v>1.5957179556152998</v>
      </c>
      <c r="F270" s="94">
        <f t="shared" ref="F270:F297" si="356">F269</f>
        <v>2.2455307902444996</v>
      </c>
      <c r="G270" s="94">
        <f t="shared" ref="G270:G297" si="357">G269</f>
        <v>2.8953436248736999</v>
      </c>
      <c r="H270" s="90">
        <f t="shared" si="350"/>
        <v>2.8953436248736999</v>
      </c>
      <c r="I270" s="94">
        <f t="shared" ref="I270:I297" si="358">I269</f>
        <v>3.5453522963694</v>
      </c>
      <c r="J270" s="94">
        <f t="shared" ref="J270:J297" si="359">J269</f>
        <v>0</v>
      </c>
      <c r="K270" s="94">
        <f t="shared" ref="K270:K297" si="360">K269</f>
        <v>1.5708988967341997</v>
      </c>
      <c r="L270" s="94">
        <f t="shared" ref="L270:L297" si="361">L269</f>
        <v>2.0410248784540999</v>
      </c>
      <c r="M270" s="94">
        <f t="shared" ref="M270:M297" si="362">M269</f>
        <v>2.5111508601739998</v>
      </c>
      <c r="N270" s="94">
        <f t="shared" ref="N270:N297" si="363">N269</f>
        <v>2.5905170142708998</v>
      </c>
      <c r="O270" s="94">
        <f t="shared" ref="O270:O297" si="364">O269</f>
        <v>3.5510707328711999</v>
      </c>
      <c r="P270" s="94">
        <f t="shared" ref="P270:P297" si="365">P269</f>
        <v>0</v>
      </c>
      <c r="Q270" s="94">
        <f t="shared" ref="Q270:Q297" si="366">Q269</f>
        <v>1.5572425392435996</v>
      </c>
      <c r="R270" s="94">
        <f t="shared" ref="R270:R297" si="367">R269</f>
        <v>1.6255112709054997</v>
      </c>
      <c r="S270" s="94">
        <f t="shared" ref="S270:S297" si="368">S269</f>
        <v>1.8303174658912003</v>
      </c>
      <c r="T270" s="94">
        <f t="shared" ref="T270:T297" si="369">T269</f>
        <v>2.1390869254061999</v>
      </c>
      <c r="U270" s="94">
        <f t="shared" ref="U270:U297" si="370">U269</f>
        <v>2.8038355850537995</v>
      </c>
      <c r="V270" s="94">
        <f t="shared" ref="V270:V297" si="371">V269</f>
        <v>0</v>
      </c>
      <c r="W270" s="94">
        <f t="shared" ref="W270:W297" si="372">W269</f>
        <v>1.4093595934538998</v>
      </c>
      <c r="X270" s="94">
        <f t="shared" ref="X270:X297" si="373">X269</f>
        <v>1.9832791144187996</v>
      </c>
      <c r="Y270" s="94">
        <f t="shared" ref="Y270:Y297" si="374">Y269</f>
        <v>2.5571986353836995</v>
      </c>
      <c r="Z270" s="90">
        <f t="shared" si="351"/>
        <v>2.5571986353836995</v>
      </c>
      <c r="AA270" s="94">
        <f t="shared" ref="AA270:AA297" si="375">AA269</f>
        <v>3.1313009374239997</v>
      </c>
      <c r="AB270" s="94">
        <f t="shared" ref="AB270:AB297" si="376">AB269</f>
        <v>0</v>
      </c>
      <c r="AC270" s="94">
        <f t="shared" ref="AC270:AC297" si="377">AC269</f>
        <v>1.3608442737262998</v>
      </c>
      <c r="AD270" s="94">
        <f t="shared" ref="AD270:AD297" si="378">AD269</f>
        <v>1.7681066212996999</v>
      </c>
      <c r="AE270" s="94">
        <f t="shared" ref="AE270:AE297" si="379">AE269</f>
        <v>2.1753689688731002</v>
      </c>
      <c r="AF270" s="94">
        <f t="shared" ref="AF270:AF297" si="380">AF269</f>
        <v>2.2441338205968</v>
      </c>
      <c r="AG270" s="94">
        <f t="shared" ref="AG270:AG297" si="381">AG269</f>
        <v>3.0762446663552998</v>
      </c>
      <c r="AH270" s="94">
        <f t="shared" ref="AH270:AH297" si="382">AH269</f>
        <v>0</v>
      </c>
      <c r="AI270" s="94">
        <f t="shared" ref="AI270:AI297" si="383">AI269</f>
        <v>1.2026733645498</v>
      </c>
      <c r="AJ270" s="94">
        <f t="shared" ref="AJ270:AJ297" si="384">AJ269</f>
        <v>1.3760542703577998</v>
      </c>
      <c r="AK270" s="94">
        <f t="shared" ref="AK270:AK297" si="385">AK269</f>
        <v>1.5494351761657996</v>
      </c>
      <c r="AL270" s="94">
        <f t="shared" ref="AL270:AL297" si="386">AL269</f>
        <v>1.8108121139878002</v>
      </c>
      <c r="AM270" s="94">
        <f t="shared" ref="AM270:AM297" si="387">AM269</f>
        <v>2.3735428219799997</v>
      </c>
      <c r="AN270" s="94">
        <f t="shared" ref="AN270:AN297" si="388">AN269</f>
        <v>0</v>
      </c>
      <c r="AO270" s="94">
        <f t="shared" ref="AO270:AO297" si="389">AO269</f>
        <v>0.45</v>
      </c>
      <c r="AP270" s="94">
        <f t="shared" ref="AP270:AP297" si="390">AP269</f>
        <v>3.5956954268509995</v>
      </c>
      <c r="AQ270" s="94">
        <f t="shared" ref="AQ270:AQ297" si="391">AQ269</f>
        <v>3.9165676047156999</v>
      </c>
      <c r="AR270" s="94">
        <f t="shared" ref="AR270:AR297" si="392">AR269</f>
        <v>0</v>
      </c>
      <c r="AS270" s="94">
        <f t="shared" ref="AS270:AS297" si="393">AS269</f>
        <v>2.6744657510438996</v>
      </c>
      <c r="AT270" s="94">
        <f t="shared" ref="AT270:AT297" si="394">AT269</f>
        <v>2.8853951120555008</v>
      </c>
      <c r="AU270" s="94">
        <f t="shared" ref="AU270:AU297" si="395">AU269</f>
        <v>0</v>
      </c>
      <c r="AV270" s="94">
        <f t="shared" ref="AV270:AV297" si="396">AV269</f>
        <v>2.9568886241190997</v>
      </c>
      <c r="AW270" s="94">
        <f t="shared" ref="AW270:AW297" si="397">AW269</f>
        <v>2.9963693364055</v>
      </c>
      <c r="AX270" s="94">
        <f t="shared" ref="AX270:AX297" si="398">AX269</f>
        <v>0</v>
      </c>
      <c r="AY270" s="94">
        <f t="shared" ref="AY270:AY297" si="399">AY269</f>
        <v>0</v>
      </c>
      <c r="AZ270" s="94">
        <f t="shared" ref="AZ270:AZ297" si="400">AZ269</f>
        <v>2.983992577000611</v>
      </c>
      <c r="BA270" s="94">
        <f t="shared" ref="BA270:BA297" si="401">BA269</f>
        <v>4.1991425777572147</v>
      </c>
      <c r="BB270" s="94">
        <f t="shared" ref="BB270:BB297" si="402">BB269</f>
        <v>5.4142925785138196</v>
      </c>
      <c r="BC270" s="90">
        <f t="shared" si="352"/>
        <v>5.4142925785138196</v>
      </c>
      <c r="BD270" s="94">
        <f t="shared" ref="BD270:BD297" si="403">BD269</f>
        <v>6.6298087942107777</v>
      </c>
      <c r="BE270" s="94">
        <f t="shared" ref="BE270:BE297" si="404">BE269</f>
        <v>0</v>
      </c>
      <c r="BF270" s="94">
        <f t="shared" ref="BF270:BF297" si="405">BF269</f>
        <v>2.9375809368929535</v>
      </c>
      <c r="BG270" s="94">
        <f t="shared" ref="BG270:BG297" si="406">BG269</f>
        <v>3.8167165227091671</v>
      </c>
      <c r="BH270" s="94">
        <f t="shared" ref="BH270:BH297" si="407">BH269</f>
        <v>4.6958521085253793</v>
      </c>
      <c r="BI270" s="94">
        <f t="shared" ref="BI270:BI297" si="408">BI269</f>
        <v>4.8442668166865834</v>
      </c>
      <c r="BJ270" s="94">
        <f t="shared" ref="BJ270:BJ297" si="409">BJ269</f>
        <v>6.6405022704691445</v>
      </c>
      <c r="BK270" s="94">
        <f t="shared" ref="BK270:BK297" si="410">BK269</f>
        <v>0</v>
      </c>
      <c r="BL270" s="94">
        <f t="shared" ref="BL270:BL297" si="411">BL269</f>
        <v>2.9120435483855314</v>
      </c>
      <c r="BM270" s="94">
        <f t="shared" ref="BM270:BM297" si="412">BM269</f>
        <v>3.0397060765932848</v>
      </c>
      <c r="BN270" s="94">
        <f t="shared" ref="BN270:BN297" si="413">BN269</f>
        <v>3.4226936612165448</v>
      </c>
      <c r="BO270" s="94">
        <f t="shared" ref="BO270:BO297" si="414">BO269</f>
        <v>4.0000925505095939</v>
      </c>
      <c r="BP270" s="94">
        <f t="shared" ref="BP270:BP297" si="415">BP269</f>
        <v>5.243172544050605</v>
      </c>
      <c r="BQ270" s="94">
        <f t="shared" ref="BQ270:BQ297" si="416">BQ269</f>
        <v>0</v>
      </c>
      <c r="BR270" s="94">
        <f t="shared" ref="BR270:BR297" si="417">BR269</f>
        <v>2.6355024397587923</v>
      </c>
      <c r="BS270" s="94">
        <f t="shared" ref="BS270:BS297" si="418">BS269</f>
        <v>3.7087319439631559</v>
      </c>
      <c r="BT270" s="94">
        <f t="shared" ref="BT270:BT297" si="419">BT269</f>
        <v>4.781961448167519</v>
      </c>
      <c r="BU270" s="90">
        <f t="shared" si="353"/>
        <v>4.781961448167519</v>
      </c>
      <c r="BV270" s="94">
        <f t="shared" ref="BV270:BV297" si="420">BV269</f>
        <v>5.8555327529828807</v>
      </c>
      <c r="BW270" s="94">
        <f t="shared" ref="BW270:BW297" si="421">BW269</f>
        <v>0</v>
      </c>
      <c r="BX270" s="94">
        <f t="shared" ref="BX270:BX297" si="422">BX269</f>
        <v>2.5447787918681808</v>
      </c>
      <c r="BY270" s="94">
        <f t="shared" ref="BY270:BY297" si="423">BY269</f>
        <v>3.306359381830438</v>
      </c>
      <c r="BZ270" s="94">
        <f t="shared" ref="BZ270:BZ297" si="424">BZ269</f>
        <v>4.0679399717926978</v>
      </c>
      <c r="CA270" s="94">
        <f t="shared" ref="CA270:CA297" si="425">CA269</f>
        <v>4.1965302445160173</v>
      </c>
      <c r="CB270" s="94">
        <f t="shared" ref="CB270:CB297" si="426">CB269</f>
        <v>5.7525775260844112</v>
      </c>
      <c r="CC270" s="94">
        <f t="shared" ref="CC270:CC297" si="427">CC269</f>
        <v>0</v>
      </c>
      <c r="CD270" s="94">
        <f t="shared" ref="CD270:CD297" si="428">CD269</f>
        <v>2.2489991917081262</v>
      </c>
      <c r="CE270" s="94">
        <f t="shared" ref="CE270:CE297" si="429">CE269</f>
        <v>2.573221485569086</v>
      </c>
      <c r="CF270" s="94">
        <f t="shared" ref="CF270:CF297" si="430">CF269</f>
        <v>2.8974437794300463</v>
      </c>
      <c r="CG270" s="94">
        <f t="shared" ref="CG270:CG297" si="431">CG269</f>
        <v>3.3862186531571865</v>
      </c>
      <c r="CH270" s="94">
        <f t="shared" ref="CH270:CH297" si="432">CH269</f>
        <v>4.4385250771026001</v>
      </c>
      <c r="CI270" s="94">
        <f t="shared" ref="CI270:CI297" si="433">CI269</f>
        <v>0</v>
      </c>
    </row>
    <row r="271" spans="1:87" x14ac:dyDescent="0.4">
      <c r="A271" s="86">
        <v>269</v>
      </c>
      <c r="B271" s="97" t="s">
        <v>339</v>
      </c>
      <c r="C271" s="98" t="s">
        <v>346</v>
      </c>
      <c r="D271" s="94">
        <f t="shared" si="354"/>
        <v>2.54</v>
      </c>
      <c r="E271" s="94">
        <f t="shared" si="355"/>
        <v>1.5957179556152998</v>
      </c>
      <c r="F271" s="94">
        <f t="shared" si="356"/>
        <v>2.2455307902444996</v>
      </c>
      <c r="G271" s="94">
        <f t="shared" si="357"/>
        <v>2.8953436248736999</v>
      </c>
      <c r="H271" s="90">
        <f t="shared" si="350"/>
        <v>2.8953436248736999</v>
      </c>
      <c r="I271" s="94">
        <f t="shared" si="358"/>
        <v>3.5453522963694</v>
      </c>
      <c r="J271" s="94">
        <f t="shared" si="359"/>
        <v>0</v>
      </c>
      <c r="K271" s="94">
        <f t="shared" si="360"/>
        <v>1.5708988967341997</v>
      </c>
      <c r="L271" s="94">
        <f t="shared" si="361"/>
        <v>2.0410248784540999</v>
      </c>
      <c r="M271" s="94">
        <f t="shared" si="362"/>
        <v>2.5111508601739998</v>
      </c>
      <c r="N271" s="94">
        <f t="shared" si="363"/>
        <v>2.5905170142708998</v>
      </c>
      <c r="O271" s="94">
        <f t="shared" si="364"/>
        <v>3.5510707328711999</v>
      </c>
      <c r="P271" s="94">
        <f t="shared" si="365"/>
        <v>0</v>
      </c>
      <c r="Q271" s="94">
        <f t="shared" si="366"/>
        <v>1.5572425392435996</v>
      </c>
      <c r="R271" s="94">
        <f t="shared" si="367"/>
        <v>1.6255112709054997</v>
      </c>
      <c r="S271" s="94">
        <f t="shared" si="368"/>
        <v>1.8303174658912003</v>
      </c>
      <c r="T271" s="94">
        <f t="shared" si="369"/>
        <v>2.1390869254061999</v>
      </c>
      <c r="U271" s="94">
        <f t="shared" si="370"/>
        <v>2.8038355850537995</v>
      </c>
      <c r="V271" s="94">
        <f t="shared" si="371"/>
        <v>0</v>
      </c>
      <c r="W271" s="94">
        <f t="shared" si="372"/>
        <v>1.4093595934538998</v>
      </c>
      <c r="X271" s="94">
        <f t="shared" si="373"/>
        <v>1.9832791144187996</v>
      </c>
      <c r="Y271" s="94">
        <f t="shared" si="374"/>
        <v>2.5571986353836995</v>
      </c>
      <c r="Z271" s="90">
        <f t="shared" si="351"/>
        <v>2.5571986353836995</v>
      </c>
      <c r="AA271" s="94">
        <f t="shared" si="375"/>
        <v>3.1313009374239997</v>
      </c>
      <c r="AB271" s="94">
        <f t="shared" si="376"/>
        <v>0</v>
      </c>
      <c r="AC271" s="94">
        <f t="shared" si="377"/>
        <v>1.3608442737262998</v>
      </c>
      <c r="AD271" s="94">
        <f t="shared" si="378"/>
        <v>1.7681066212996999</v>
      </c>
      <c r="AE271" s="94">
        <f t="shared" si="379"/>
        <v>2.1753689688731002</v>
      </c>
      <c r="AF271" s="94">
        <f t="shared" si="380"/>
        <v>2.2441338205968</v>
      </c>
      <c r="AG271" s="94">
        <f t="shared" si="381"/>
        <v>3.0762446663552998</v>
      </c>
      <c r="AH271" s="94">
        <f t="shared" si="382"/>
        <v>0</v>
      </c>
      <c r="AI271" s="94">
        <f t="shared" si="383"/>
        <v>1.2026733645498</v>
      </c>
      <c r="AJ271" s="94">
        <f t="shared" si="384"/>
        <v>1.3760542703577998</v>
      </c>
      <c r="AK271" s="94">
        <f t="shared" si="385"/>
        <v>1.5494351761657996</v>
      </c>
      <c r="AL271" s="94">
        <f t="shared" si="386"/>
        <v>1.8108121139878002</v>
      </c>
      <c r="AM271" s="94">
        <f t="shared" si="387"/>
        <v>2.3735428219799997</v>
      </c>
      <c r="AN271" s="94">
        <f t="shared" si="388"/>
        <v>0</v>
      </c>
      <c r="AO271" s="94">
        <f t="shared" si="389"/>
        <v>0.45</v>
      </c>
      <c r="AP271" s="94">
        <f t="shared" si="390"/>
        <v>3.5956954268509995</v>
      </c>
      <c r="AQ271" s="94">
        <f t="shared" si="391"/>
        <v>3.9165676047156999</v>
      </c>
      <c r="AR271" s="94">
        <f t="shared" si="392"/>
        <v>0</v>
      </c>
      <c r="AS271" s="94">
        <f t="shared" si="393"/>
        <v>2.6744657510438996</v>
      </c>
      <c r="AT271" s="94">
        <f t="shared" si="394"/>
        <v>2.8853951120555008</v>
      </c>
      <c r="AU271" s="94">
        <f t="shared" si="395"/>
        <v>0</v>
      </c>
      <c r="AV271" s="94">
        <f t="shared" si="396"/>
        <v>2.9568886241190997</v>
      </c>
      <c r="AW271" s="94">
        <f t="shared" si="397"/>
        <v>2.9963693364055</v>
      </c>
      <c r="AX271" s="94">
        <f t="shared" si="398"/>
        <v>0</v>
      </c>
      <c r="AY271" s="94">
        <f t="shared" si="399"/>
        <v>0</v>
      </c>
      <c r="AZ271" s="94">
        <f t="shared" si="400"/>
        <v>2.983992577000611</v>
      </c>
      <c r="BA271" s="94">
        <f t="shared" si="401"/>
        <v>4.1991425777572147</v>
      </c>
      <c r="BB271" s="94">
        <f t="shared" si="402"/>
        <v>5.4142925785138196</v>
      </c>
      <c r="BC271" s="90">
        <f t="shared" si="352"/>
        <v>5.4142925785138196</v>
      </c>
      <c r="BD271" s="94">
        <f t="shared" si="403"/>
        <v>6.6298087942107777</v>
      </c>
      <c r="BE271" s="94">
        <f t="shared" si="404"/>
        <v>0</v>
      </c>
      <c r="BF271" s="94">
        <f t="shared" si="405"/>
        <v>2.9375809368929535</v>
      </c>
      <c r="BG271" s="94">
        <f t="shared" si="406"/>
        <v>3.8167165227091671</v>
      </c>
      <c r="BH271" s="94">
        <f t="shared" si="407"/>
        <v>4.6958521085253793</v>
      </c>
      <c r="BI271" s="94">
        <f t="shared" si="408"/>
        <v>4.8442668166865834</v>
      </c>
      <c r="BJ271" s="94">
        <f t="shared" si="409"/>
        <v>6.6405022704691445</v>
      </c>
      <c r="BK271" s="94">
        <f t="shared" si="410"/>
        <v>0</v>
      </c>
      <c r="BL271" s="94">
        <f t="shared" si="411"/>
        <v>2.9120435483855314</v>
      </c>
      <c r="BM271" s="94">
        <f t="shared" si="412"/>
        <v>3.0397060765932848</v>
      </c>
      <c r="BN271" s="94">
        <f t="shared" si="413"/>
        <v>3.4226936612165448</v>
      </c>
      <c r="BO271" s="94">
        <f t="shared" si="414"/>
        <v>4.0000925505095939</v>
      </c>
      <c r="BP271" s="94">
        <f t="shared" si="415"/>
        <v>5.243172544050605</v>
      </c>
      <c r="BQ271" s="94">
        <f t="shared" si="416"/>
        <v>0</v>
      </c>
      <c r="BR271" s="94">
        <f t="shared" si="417"/>
        <v>2.6355024397587923</v>
      </c>
      <c r="BS271" s="94">
        <f t="shared" si="418"/>
        <v>3.7087319439631559</v>
      </c>
      <c r="BT271" s="94">
        <f t="shared" si="419"/>
        <v>4.781961448167519</v>
      </c>
      <c r="BU271" s="90">
        <f t="shared" si="353"/>
        <v>4.781961448167519</v>
      </c>
      <c r="BV271" s="94">
        <f t="shared" si="420"/>
        <v>5.8555327529828807</v>
      </c>
      <c r="BW271" s="94">
        <f t="shared" si="421"/>
        <v>0</v>
      </c>
      <c r="BX271" s="94">
        <f t="shared" si="422"/>
        <v>2.5447787918681808</v>
      </c>
      <c r="BY271" s="94">
        <f t="shared" si="423"/>
        <v>3.306359381830438</v>
      </c>
      <c r="BZ271" s="94">
        <f t="shared" si="424"/>
        <v>4.0679399717926978</v>
      </c>
      <c r="CA271" s="94">
        <f t="shared" si="425"/>
        <v>4.1965302445160173</v>
      </c>
      <c r="CB271" s="94">
        <f t="shared" si="426"/>
        <v>5.7525775260844112</v>
      </c>
      <c r="CC271" s="94">
        <f t="shared" si="427"/>
        <v>0</v>
      </c>
      <c r="CD271" s="94">
        <f t="shared" si="428"/>
        <v>2.2489991917081262</v>
      </c>
      <c r="CE271" s="94">
        <f t="shared" si="429"/>
        <v>2.573221485569086</v>
      </c>
      <c r="CF271" s="94">
        <f t="shared" si="430"/>
        <v>2.8974437794300463</v>
      </c>
      <c r="CG271" s="94">
        <f t="shared" si="431"/>
        <v>3.3862186531571865</v>
      </c>
      <c r="CH271" s="94">
        <f t="shared" si="432"/>
        <v>4.4385250771026001</v>
      </c>
      <c r="CI271" s="94">
        <f t="shared" si="433"/>
        <v>0</v>
      </c>
    </row>
    <row r="272" spans="1:87" x14ac:dyDescent="0.4">
      <c r="A272" s="86">
        <v>270</v>
      </c>
      <c r="B272" s="97" t="s">
        <v>421</v>
      </c>
      <c r="C272" s="98" t="s">
        <v>346</v>
      </c>
      <c r="D272" s="94">
        <f t="shared" si="354"/>
        <v>2.54</v>
      </c>
      <c r="E272" s="94">
        <f t="shared" si="355"/>
        <v>1.5957179556152998</v>
      </c>
      <c r="F272" s="94">
        <f t="shared" si="356"/>
        <v>2.2455307902444996</v>
      </c>
      <c r="G272" s="94">
        <f t="shared" si="357"/>
        <v>2.8953436248736999</v>
      </c>
      <c r="H272" s="90">
        <f t="shared" si="350"/>
        <v>2.8953436248736999</v>
      </c>
      <c r="I272" s="94">
        <f t="shared" si="358"/>
        <v>3.5453522963694</v>
      </c>
      <c r="J272" s="94">
        <f t="shared" si="359"/>
        <v>0</v>
      </c>
      <c r="K272" s="94">
        <f t="shared" si="360"/>
        <v>1.5708988967341997</v>
      </c>
      <c r="L272" s="94">
        <f t="shared" si="361"/>
        <v>2.0410248784540999</v>
      </c>
      <c r="M272" s="94">
        <f t="shared" si="362"/>
        <v>2.5111508601739998</v>
      </c>
      <c r="N272" s="94">
        <f t="shared" si="363"/>
        <v>2.5905170142708998</v>
      </c>
      <c r="O272" s="94">
        <f t="shared" si="364"/>
        <v>3.5510707328711999</v>
      </c>
      <c r="P272" s="94">
        <f t="shared" si="365"/>
        <v>0</v>
      </c>
      <c r="Q272" s="94">
        <f t="shared" si="366"/>
        <v>1.5572425392435996</v>
      </c>
      <c r="R272" s="94">
        <f t="shared" si="367"/>
        <v>1.6255112709054997</v>
      </c>
      <c r="S272" s="94">
        <f t="shared" si="368"/>
        <v>1.8303174658912003</v>
      </c>
      <c r="T272" s="94">
        <f t="shared" si="369"/>
        <v>2.1390869254061999</v>
      </c>
      <c r="U272" s="94">
        <f t="shared" si="370"/>
        <v>2.8038355850537995</v>
      </c>
      <c r="V272" s="94">
        <f t="shared" si="371"/>
        <v>0</v>
      </c>
      <c r="W272" s="94">
        <f t="shared" si="372"/>
        <v>1.4093595934538998</v>
      </c>
      <c r="X272" s="94">
        <f t="shared" si="373"/>
        <v>1.9832791144187996</v>
      </c>
      <c r="Y272" s="94">
        <f t="shared" si="374"/>
        <v>2.5571986353836995</v>
      </c>
      <c r="Z272" s="90">
        <f t="shared" si="351"/>
        <v>2.5571986353836995</v>
      </c>
      <c r="AA272" s="94">
        <f t="shared" si="375"/>
        <v>3.1313009374239997</v>
      </c>
      <c r="AB272" s="94">
        <f t="shared" si="376"/>
        <v>0</v>
      </c>
      <c r="AC272" s="94">
        <f t="shared" si="377"/>
        <v>1.3608442737262998</v>
      </c>
      <c r="AD272" s="94">
        <f t="shared" si="378"/>
        <v>1.7681066212996999</v>
      </c>
      <c r="AE272" s="94">
        <f t="shared" si="379"/>
        <v>2.1753689688731002</v>
      </c>
      <c r="AF272" s="94">
        <f t="shared" si="380"/>
        <v>2.2441338205968</v>
      </c>
      <c r="AG272" s="94">
        <f t="shared" si="381"/>
        <v>3.0762446663552998</v>
      </c>
      <c r="AH272" s="94">
        <f t="shared" si="382"/>
        <v>0</v>
      </c>
      <c r="AI272" s="94">
        <f t="shared" si="383"/>
        <v>1.2026733645498</v>
      </c>
      <c r="AJ272" s="94">
        <f t="shared" si="384"/>
        <v>1.3760542703577998</v>
      </c>
      <c r="AK272" s="94">
        <f t="shared" si="385"/>
        <v>1.5494351761657996</v>
      </c>
      <c r="AL272" s="94">
        <f t="shared" si="386"/>
        <v>1.8108121139878002</v>
      </c>
      <c r="AM272" s="94">
        <f t="shared" si="387"/>
        <v>2.3735428219799997</v>
      </c>
      <c r="AN272" s="94">
        <f t="shared" si="388"/>
        <v>0</v>
      </c>
      <c r="AO272" s="94">
        <f t="shared" si="389"/>
        <v>0.45</v>
      </c>
      <c r="AP272" s="94">
        <f t="shared" si="390"/>
        <v>3.5956954268509995</v>
      </c>
      <c r="AQ272" s="94">
        <f t="shared" si="391"/>
        <v>3.9165676047156999</v>
      </c>
      <c r="AR272" s="94">
        <f t="shared" si="392"/>
        <v>0</v>
      </c>
      <c r="AS272" s="94">
        <f t="shared" si="393"/>
        <v>2.6744657510438996</v>
      </c>
      <c r="AT272" s="94">
        <f t="shared" si="394"/>
        <v>2.8853951120555008</v>
      </c>
      <c r="AU272" s="94">
        <f t="shared" si="395"/>
        <v>0</v>
      </c>
      <c r="AV272" s="94">
        <f t="shared" si="396"/>
        <v>2.9568886241190997</v>
      </c>
      <c r="AW272" s="94">
        <f t="shared" si="397"/>
        <v>2.9963693364055</v>
      </c>
      <c r="AX272" s="94">
        <f t="shared" si="398"/>
        <v>0</v>
      </c>
      <c r="AY272" s="94">
        <f t="shared" si="399"/>
        <v>0</v>
      </c>
      <c r="AZ272" s="94">
        <f t="shared" si="400"/>
        <v>2.983992577000611</v>
      </c>
      <c r="BA272" s="94">
        <f t="shared" si="401"/>
        <v>4.1991425777572147</v>
      </c>
      <c r="BB272" s="94">
        <f t="shared" si="402"/>
        <v>5.4142925785138196</v>
      </c>
      <c r="BC272" s="90">
        <f t="shared" si="352"/>
        <v>5.4142925785138196</v>
      </c>
      <c r="BD272" s="94">
        <f t="shared" si="403"/>
        <v>6.6298087942107777</v>
      </c>
      <c r="BE272" s="94">
        <f t="shared" si="404"/>
        <v>0</v>
      </c>
      <c r="BF272" s="94">
        <f t="shared" si="405"/>
        <v>2.9375809368929535</v>
      </c>
      <c r="BG272" s="94">
        <f t="shared" si="406"/>
        <v>3.8167165227091671</v>
      </c>
      <c r="BH272" s="94">
        <f t="shared" si="407"/>
        <v>4.6958521085253793</v>
      </c>
      <c r="BI272" s="94">
        <f t="shared" si="408"/>
        <v>4.8442668166865834</v>
      </c>
      <c r="BJ272" s="94">
        <f t="shared" si="409"/>
        <v>6.6405022704691445</v>
      </c>
      <c r="BK272" s="94">
        <f t="shared" si="410"/>
        <v>0</v>
      </c>
      <c r="BL272" s="94">
        <f t="shared" si="411"/>
        <v>2.9120435483855314</v>
      </c>
      <c r="BM272" s="94">
        <f t="shared" si="412"/>
        <v>3.0397060765932848</v>
      </c>
      <c r="BN272" s="94">
        <f t="shared" si="413"/>
        <v>3.4226936612165448</v>
      </c>
      <c r="BO272" s="94">
        <f t="shared" si="414"/>
        <v>4.0000925505095939</v>
      </c>
      <c r="BP272" s="94">
        <f t="shared" si="415"/>
        <v>5.243172544050605</v>
      </c>
      <c r="BQ272" s="94">
        <f t="shared" si="416"/>
        <v>0</v>
      </c>
      <c r="BR272" s="94">
        <f t="shared" si="417"/>
        <v>2.6355024397587923</v>
      </c>
      <c r="BS272" s="94">
        <f t="shared" si="418"/>
        <v>3.7087319439631559</v>
      </c>
      <c r="BT272" s="94">
        <f t="shared" si="419"/>
        <v>4.781961448167519</v>
      </c>
      <c r="BU272" s="90">
        <f t="shared" si="353"/>
        <v>4.781961448167519</v>
      </c>
      <c r="BV272" s="94">
        <f t="shared" si="420"/>
        <v>5.8555327529828807</v>
      </c>
      <c r="BW272" s="94">
        <f t="shared" si="421"/>
        <v>0</v>
      </c>
      <c r="BX272" s="94">
        <f t="shared" si="422"/>
        <v>2.5447787918681808</v>
      </c>
      <c r="BY272" s="94">
        <f t="shared" si="423"/>
        <v>3.306359381830438</v>
      </c>
      <c r="BZ272" s="94">
        <f t="shared" si="424"/>
        <v>4.0679399717926978</v>
      </c>
      <c r="CA272" s="94">
        <f t="shared" si="425"/>
        <v>4.1965302445160173</v>
      </c>
      <c r="CB272" s="94">
        <f t="shared" si="426"/>
        <v>5.7525775260844112</v>
      </c>
      <c r="CC272" s="94">
        <f t="shared" si="427"/>
        <v>0</v>
      </c>
      <c r="CD272" s="94">
        <f t="shared" si="428"/>
        <v>2.2489991917081262</v>
      </c>
      <c r="CE272" s="94">
        <f t="shared" si="429"/>
        <v>2.573221485569086</v>
      </c>
      <c r="CF272" s="94">
        <f t="shared" si="430"/>
        <v>2.8974437794300463</v>
      </c>
      <c r="CG272" s="94">
        <f t="shared" si="431"/>
        <v>3.3862186531571865</v>
      </c>
      <c r="CH272" s="94">
        <f t="shared" si="432"/>
        <v>4.4385250771026001</v>
      </c>
      <c r="CI272" s="94">
        <f t="shared" si="433"/>
        <v>0</v>
      </c>
    </row>
    <row r="273" spans="1:87" x14ac:dyDescent="0.4">
      <c r="A273" s="86">
        <v>271</v>
      </c>
      <c r="B273" s="97" t="s">
        <v>309</v>
      </c>
      <c r="C273" s="98" t="s">
        <v>346</v>
      </c>
      <c r="D273" s="94">
        <f t="shared" si="354"/>
        <v>2.54</v>
      </c>
      <c r="E273" s="94">
        <f t="shared" si="355"/>
        <v>1.5957179556152998</v>
      </c>
      <c r="F273" s="94">
        <f t="shared" si="356"/>
        <v>2.2455307902444996</v>
      </c>
      <c r="G273" s="94">
        <f t="shared" si="357"/>
        <v>2.8953436248736999</v>
      </c>
      <c r="H273" s="90">
        <f t="shared" si="350"/>
        <v>2.8953436248736999</v>
      </c>
      <c r="I273" s="94">
        <f t="shared" si="358"/>
        <v>3.5453522963694</v>
      </c>
      <c r="J273" s="94">
        <f t="shared" si="359"/>
        <v>0</v>
      </c>
      <c r="K273" s="94">
        <f t="shared" si="360"/>
        <v>1.5708988967341997</v>
      </c>
      <c r="L273" s="94">
        <f t="shared" si="361"/>
        <v>2.0410248784540999</v>
      </c>
      <c r="M273" s="94">
        <f t="shared" si="362"/>
        <v>2.5111508601739998</v>
      </c>
      <c r="N273" s="94">
        <f t="shared" si="363"/>
        <v>2.5905170142708998</v>
      </c>
      <c r="O273" s="94">
        <f t="shared" si="364"/>
        <v>3.5510707328711999</v>
      </c>
      <c r="P273" s="94">
        <f t="shared" si="365"/>
        <v>0</v>
      </c>
      <c r="Q273" s="94">
        <f t="shared" si="366"/>
        <v>1.5572425392435996</v>
      </c>
      <c r="R273" s="94">
        <f t="shared" si="367"/>
        <v>1.6255112709054997</v>
      </c>
      <c r="S273" s="94">
        <f t="shared" si="368"/>
        <v>1.8303174658912003</v>
      </c>
      <c r="T273" s="94">
        <f t="shared" si="369"/>
        <v>2.1390869254061999</v>
      </c>
      <c r="U273" s="94">
        <f t="shared" si="370"/>
        <v>2.8038355850537995</v>
      </c>
      <c r="V273" s="94">
        <f t="shared" si="371"/>
        <v>0</v>
      </c>
      <c r="W273" s="94">
        <f t="shared" si="372"/>
        <v>1.4093595934538998</v>
      </c>
      <c r="X273" s="94">
        <f t="shared" si="373"/>
        <v>1.9832791144187996</v>
      </c>
      <c r="Y273" s="94">
        <f t="shared" si="374"/>
        <v>2.5571986353836995</v>
      </c>
      <c r="Z273" s="90">
        <f t="shared" si="351"/>
        <v>2.5571986353836995</v>
      </c>
      <c r="AA273" s="94">
        <f t="shared" si="375"/>
        <v>3.1313009374239997</v>
      </c>
      <c r="AB273" s="94">
        <f t="shared" si="376"/>
        <v>0</v>
      </c>
      <c r="AC273" s="94">
        <f t="shared" si="377"/>
        <v>1.3608442737262998</v>
      </c>
      <c r="AD273" s="94">
        <f t="shared" si="378"/>
        <v>1.7681066212996999</v>
      </c>
      <c r="AE273" s="94">
        <f t="shared" si="379"/>
        <v>2.1753689688731002</v>
      </c>
      <c r="AF273" s="94">
        <f t="shared" si="380"/>
        <v>2.2441338205968</v>
      </c>
      <c r="AG273" s="94">
        <f t="shared" si="381"/>
        <v>3.0762446663552998</v>
      </c>
      <c r="AH273" s="94">
        <f t="shared" si="382"/>
        <v>0</v>
      </c>
      <c r="AI273" s="94">
        <f t="shared" si="383"/>
        <v>1.2026733645498</v>
      </c>
      <c r="AJ273" s="94">
        <f t="shared" si="384"/>
        <v>1.3760542703577998</v>
      </c>
      <c r="AK273" s="94">
        <f t="shared" si="385"/>
        <v>1.5494351761657996</v>
      </c>
      <c r="AL273" s="94">
        <f t="shared" si="386"/>
        <v>1.8108121139878002</v>
      </c>
      <c r="AM273" s="94">
        <f t="shared" si="387"/>
        <v>2.3735428219799997</v>
      </c>
      <c r="AN273" s="94">
        <f t="shared" si="388"/>
        <v>0</v>
      </c>
      <c r="AO273" s="94">
        <f t="shared" si="389"/>
        <v>0.45</v>
      </c>
      <c r="AP273" s="94">
        <f t="shared" si="390"/>
        <v>3.5956954268509995</v>
      </c>
      <c r="AQ273" s="94">
        <f t="shared" si="391"/>
        <v>3.9165676047156999</v>
      </c>
      <c r="AR273" s="94">
        <f t="shared" si="392"/>
        <v>0</v>
      </c>
      <c r="AS273" s="94">
        <f t="shared" si="393"/>
        <v>2.6744657510438996</v>
      </c>
      <c r="AT273" s="94">
        <f t="shared" si="394"/>
        <v>2.8853951120555008</v>
      </c>
      <c r="AU273" s="94">
        <f t="shared" si="395"/>
        <v>0</v>
      </c>
      <c r="AV273" s="94">
        <f t="shared" si="396"/>
        <v>2.9568886241190997</v>
      </c>
      <c r="AW273" s="94">
        <f t="shared" si="397"/>
        <v>2.9963693364055</v>
      </c>
      <c r="AX273" s="94">
        <f t="shared" si="398"/>
        <v>0</v>
      </c>
      <c r="AY273" s="94">
        <f t="shared" si="399"/>
        <v>0</v>
      </c>
      <c r="AZ273" s="94">
        <f t="shared" si="400"/>
        <v>2.983992577000611</v>
      </c>
      <c r="BA273" s="94">
        <f t="shared" si="401"/>
        <v>4.1991425777572147</v>
      </c>
      <c r="BB273" s="94">
        <f t="shared" si="402"/>
        <v>5.4142925785138196</v>
      </c>
      <c r="BC273" s="90">
        <f t="shared" si="352"/>
        <v>5.4142925785138196</v>
      </c>
      <c r="BD273" s="94">
        <f t="shared" si="403"/>
        <v>6.6298087942107777</v>
      </c>
      <c r="BE273" s="94">
        <f t="shared" si="404"/>
        <v>0</v>
      </c>
      <c r="BF273" s="94">
        <f t="shared" si="405"/>
        <v>2.9375809368929535</v>
      </c>
      <c r="BG273" s="94">
        <f t="shared" si="406"/>
        <v>3.8167165227091671</v>
      </c>
      <c r="BH273" s="94">
        <f t="shared" si="407"/>
        <v>4.6958521085253793</v>
      </c>
      <c r="BI273" s="94">
        <f t="shared" si="408"/>
        <v>4.8442668166865834</v>
      </c>
      <c r="BJ273" s="94">
        <f t="shared" si="409"/>
        <v>6.6405022704691445</v>
      </c>
      <c r="BK273" s="94">
        <f t="shared" si="410"/>
        <v>0</v>
      </c>
      <c r="BL273" s="94">
        <f t="shared" si="411"/>
        <v>2.9120435483855314</v>
      </c>
      <c r="BM273" s="94">
        <f t="shared" si="412"/>
        <v>3.0397060765932848</v>
      </c>
      <c r="BN273" s="94">
        <f t="shared" si="413"/>
        <v>3.4226936612165448</v>
      </c>
      <c r="BO273" s="94">
        <f t="shared" si="414"/>
        <v>4.0000925505095939</v>
      </c>
      <c r="BP273" s="94">
        <f t="shared" si="415"/>
        <v>5.243172544050605</v>
      </c>
      <c r="BQ273" s="94">
        <f t="shared" si="416"/>
        <v>0</v>
      </c>
      <c r="BR273" s="94">
        <f t="shared" si="417"/>
        <v>2.6355024397587923</v>
      </c>
      <c r="BS273" s="94">
        <f t="shared" si="418"/>
        <v>3.7087319439631559</v>
      </c>
      <c r="BT273" s="94">
        <f t="shared" si="419"/>
        <v>4.781961448167519</v>
      </c>
      <c r="BU273" s="90">
        <f t="shared" si="353"/>
        <v>4.781961448167519</v>
      </c>
      <c r="BV273" s="94">
        <f t="shared" si="420"/>
        <v>5.8555327529828807</v>
      </c>
      <c r="BW273" s="94">
        <f t="shared" si="421"/>
        <v>0</v>
      </c>
      <c r="BX273" s="94">
        <f t="shared" si="422"/>
        <v>2.5447787918681808</v>
      </c>
      <c r="BY273" s="94">
        <f t="shared" si="423"/>
        <v>3.306359381830438</v>
      </c>
      <c r="BZ273" s="94">
        <f t="shared" si="424"/>
        <v>4.0679399717926978</v>
      </c>
      <c r="CA273" s="94">
        <f t="shared" si="425"/>
        <v>4.1965302445160173</v>
      </c>
      <c r="CB273" s="94">
        <f t="shared" si="426"/>
        <v>5.7525775260844112</v>
      </c>
      <c r="CC273" s="94">
        <f t="shared" si="427"/>
        <v>0</v>
      </c>
      <c r="CD273" s="94">
        <f t="shared" si="428"/>
        <v>2.2489991917081262</v>
      </c>
      <c r="CE273" s="94">
        <f t="shared" si="429"/>
        <v>2.573221485569086</v>
      </c>
      <c r="CF273" s="94">
        <f t="shared" si="430"/>
        <v>2.8974437794300463</v>
      </c>
      <c r="CG273" s="94">
        <f t="shared" si="431"/>
        <v>3.3862186531571865</v>
      </c>
      <c r="CH273" s="94">
        <f t="shared" si="432"/>
        <v>4.4385250771026001</v>
      </c>
      <c r="CI273" s="94">
        <f t="shared" si="433"/>
        <v>0</v>
      </c>
    </row>
    <row r="274" spans="1:87" x14ac:dyDescent="0.4">
      <c r="A274" s="86">
        <v>272</v>
      </c>
      <c r="B274" s="97" t="s">
        <v>401</v>
      </c>
      <c r="C274" s="98" t="s">
        <v>346</v>
      </c>
      <c r="D274" s="94">
        <f t="shared" si="354"/>
        <v>2.54</v>
      </c>
      <c r="E274" s="94">
        <f t="shared" si="355"/>
        <v>1.5957179556152998</v>
      </c>
      <c r="F274" s="94">
        <f t="shared" si="356"/>
        <v>2.2455307902444996</v>
      </c>
      <c r="G274" s="94">
        <f t="shared" si="357"/>
        <v>2.8953436248736999</v>
      </c>
      <c r="H274" s="90">
        <f t="shared" si="350"/>
        <v>2.8953436248736999</v>
      </c>
      <c r="I274" s="94">
        <f t="shared" si="358"/>
        <v>3.5453522963694</v>
      </c>
      <c r="J274" s="94">
        <f t="shared" si="359"/>
        <v>0</v>
      </c>
      <c r="K274" s="94">
        <f t="shared" si="360"/>
        <v>1.5708988967341997</v>
      </c>
      <c r="L274" s="94">
        <f t="shared" si="361"/>
        <v>2.0410248784540999</v>
      </c>
      <c r="M274" s="94">
        <f t="shared" si="362"/>
        <v>2.5111508601739998</v>
      </c>
      <c r="N274" s="94">
        <f t="shared" si="363"/>
        <v>2.5905170142708998</v>
      </c>
      <c r="O274" s="94">
        <f t="shared" si="364"/>
        <v>3.5510707328711999</v>
      </c>
      <c r="P274" s="94">
        <f t="shared" si="365"/>
        <v>0</v>
      </c>
      <c r="Q274" s="94">
        <f t="shared" si="366"/>
        <v>1.5572425392435996</v>
      </c>
      <c r="R274" s="94">
        <f t="shared" si="367"/>
        <v>1.6255112709054997</v>
      </c>
      <c r="S274" s="94">
        <f t="shared" si="368"/>
        <v>1.8303174658912003</v>
      </c>
      <c r="T274" s="94">
        <f t="shared" si="369"/>
        <v>2.1390869254061999</v>
      </c>
      <c r="U274" s="94">
        <f t="shared" si="370"/>
        <v>2.8038355850537995</v>
      </c>
      <c r="V274" s="94">
        <f t="shared" si="371"/>
        <v>0</v>
      </c>
      <c r="W274" s="94">
        <f t="shared" si="372"/>
        <v>1.4093595934538998</v>
      </c>
      <c r="X274" s="94">
        <f t="shared" si="373"/>
        <v>1.9832791144187996</v>
      </c>
      <c r="Y274" s="94">
        <f t="shared" si="374"/>
        <v>2.5571986353836995</v>
      </c>
      <c r="Z274" s="90">
        <f t="shared" si="351"/>
        <v>2.5571986353836995</v>
      </c>
      <c r="AA274" s="94">
        <f t="shared" si="375"/>
        <v>3.1313009374239997</v>
      </c>
      <c r="AB274" s="94">
        <f t="shared" si="376"/>
        <v>0</v>
      </c>
      <c r="AC274" s="94">
        <f t="shared" si="377"/>
        <v>1.3608442737262998</v>
      </c>
      <c r="AD274" s="94">
        <f t="shared" si="378"/>
        <v>1.7681066212996999</v>
      </c>
      <c r="AE274" s="94">
        <f t="shared" si="379"/>
        <v>2.1753689688731002</v>
      </c>
      <c r="AF274" s="94">
        <f t="shared" si="380"/>
        <v>2.2441338205968</v>
      </c>
      <c r="AG274" s="94">
        <f t="shared" si="381"/>
        <v>3.0762446663552998</v>
      </c>
      <c r="AH274" s="94">
        <f t="shared" si="382"/>
        <v>0</v>
      </c>
      <c r="AI274" s="94">
        <f t="shared" si="383"/>
        <v>1.2026733645498</v>
      </c>
      <c r="AJ274" s="94">
        <f t="shared" si="384"/>
        <v>1.3760542703577998</v>
      </c>
      <c r="AK274" s="94">
        <f t="shared" si="385"/>
        <v>1.5494351761657996</v>
      </c>
      <c r="AL274" s="94">
        <f t="shared" si="386"/>
        <v>1.8108121139878002</v>
      </c>
      <c r="AM274" s="94">
        <f t="shared" si="387"/>
        <v>2.3735428219799997</v>
      </c>
      <c r="AN274" s="94">
        <f t="shared" si="388"/>
        <v>0</v>
      </c>
      <c r="AO274" s="94">
        <f t="shared" si="389"/>
        <v>0.45</v>
      </c>
      <c r="AP274" s="94">
        <f t="shared" si="390"/>
        <v>3.5956954268509995</v>
      </c>
      <c r="AQ274" s="94">
        <f t="shared" si="391"/>
        <v>3.9165676047156999</v>
      </c>
      <c r="AR274" s="94">
        <f t="shared" si="392"/>
        <v>0</v>
      </c>
      <c r="AS274" s="94">
        <f t="shared" si="393"/>
        <v>2.6744657510438996</v>
      </c>
      <c r="AT274" s="94">
        <f t="shared" si="394"/>
        <v>2.8853951120555008</v>
      </c>
      <c r="AU274" s="94">
        <f t="shared" si="395"/>
        <v>0</v>
      </c>
      <c r="AV274" s="94">
        <f t="shared" si="396"/>
        <v>2.9568886241190997</v>
      </c>
      <c r="AW274" s="94">
        <f t="shared" si="397"/>
        <v>2.9963693364055</v>
      </c>
      <c r="AX274" s="94">
        <f t="shared" si="398"/>
        <v>0</v>
      </c>
      <c r="AY274" s="94">
        <f t="shared" si="399"/>
        <v>0</v>
      </c>
      <c r="AZ274" s="94">
        <f t="shared" si="400"/>
        <v>2.983992577000611</v>
      </c>
      <c r="BA274" s="94">
        <f t="shared" si="401"/>
        <v>4.1991425777572147</v>
      </c>
      <c r="BB274" s="94">
        <f t="shared" si="402"/>
        <v>5.4142925785138196</v>
      </c>
      <c r="BC274" s="90">
        <f t="shared" si="352"/>
        <v>5.4142925785138196</v>
      </c>
      <c r="BD274" s="94">
        <f t="shared" si="403"/>
        <v>6.6298087942107777</v>
      </c>
      <c r="BE274" s="94">
        <f t="shared" si="404"/>
        <v>0</v>
      </c>
      <c r="BF274" s="94">
        <f t="shared" si="405"/>
        <v>2.9375809368929535</v>
      </c>
      <c r="BG274" s="94">
        <f t="shared" si="406"/>
        <v>3.8167165227091671</v>
      </c>
      <c r="BH274" s="94">
        <f t="shared" si="407"/>
        <v>4.6958521085253793</v>
      </c>
      <c r="BI274" s="94">
        <f t="shared" si="408"/>
        <v>4.8442668166865834</v>
      </c>
      <c r="BJ274" s="94">
        <f t="shared" si="409"/>
        <v>6.6405022704691445</v>
      </c>
      <c r="BK274" s="94">
        <f t="shared" si="410"/>
        <v>0</v>
      </c>
      <c r="BL274" s="94">
        <f t="shared" si="411"/>
        <v>2.9120435483855314</v>
      </c>
      <c r="BM274" s="94">
        <f t="shared" si="412"/>
        <v>3.0397060765932848</v>
      </c>
      <c r="BN274" s="94">
        <f t="shared" si="413"/>
        <v>3.4226936612165448</v>
      </c>
      <c r="BO274" s="94">
        <f t="shared" si="414"/>
        <v>4.0000925505095939</v>
      </c>
      <c r="BP274" s="94">
        <f t="shared" si="415"/>
        <v>5.243172544050605</v>
      </c>
      <c r="BQ274" s="94">
        <f t="shared" si="416"/>
        <v>0</v>
      </c>
      <c r="BR274" s="94">
        <f t="shared" si="417"/>
        <v>2.6355024397587923</v>
      </c>
      <c r="BS274" s="94">
        <f t="shared" si="418"/>
        <v>3.7087319439631559</v>
      </c>
      <c r="BT274" s="94">
        <f t="shared" si="419"/>
        <v>4.781961448167519</v>
      </c>
      <c r="BU274" s="90">
        <f t="shared" si="353"/>
        <v>4.781961448167519</v>
      </c>
      <c r="BV274" s="94">
        <f t="shared" si="420"/>
        <v>5.8555327529828807</v>
      </c>
      <c r="BW274" s="94">
        <f t="shared" si="421"/>
        <v>0</v>
      </c>
      <c r="BX274" s="94">
        <f t="shared" si="422"/>
        <v>2.5447787918681808</v>
      </c>
      <c r="BY274" s="94">
        <f t="shared" si="423"/>
        <v>3.306359381830438</v>
      </c>
      <c r="BZ274" s="94">
        <f t="shared" si="424"/>
        <v>4.0679399717926978</v>
      </c>
      <c r="CA274" s="94">
        <f t="shared" si="425"/>
        <v>4.1965302445160173</v>
      </c>
      <c r="CB274" s="94">
        <f t="shared" si="426"/>
        <v>5.7525775260844112</v>
      </c>
      <c r="CC274" s="94">
        <f t="shared" si="427"/>
        <v>0</v>
      </c>
      <c r="CD274" s="94">
        <f t="shared" si="428"/>
        <v>2.2489991917081262</v>
      </c>
      <c r="CE274" s="94">
        <f t="shared" si="429"/>
        <v>2.573221485569086</v>
      </c>
      <c r="CF274" s="94">
        <f t="shared" si="430"/>
        <v>2.8974437794300463</v>
      </c>
      <c r="CG274" s="94">
        <f t="shared" si="431"/>
        <v>3.3862186531571865</v>
      </c>
      <c r="CH274" s="94">
        <f t="shared" si="432"/>
        <v>4.4385250771026001</v>
      </c>
      <c r="CI274" s="94">
        <f t="shared" si="433"/>
        <v>0</v>
      </c>
    </row>
    <row r="275" spans="1:87" x14ac:dyDescent="0.4">
      <c r="A275" s="86">
        <v>273</v>
      </c>
      <c r="B275" s="97" t="s">
        <v>310</v>
      </c>
      <c r="C275" s="98" t="s">
        <v>346</v>
      </c>
      <c r="D275" s="94">
        <f t="shared" si="354"/>
        <v>2.54</v>
      </c>
      <c r="E275" s="94">
        <f t="shared" si="355"/>
        <v>1.5957179556152998</v>
      </c>
      <c r="F275" s="94">
        <f t="shared" si="356"/>
        <v>2.2455307902444996</v>
      </c>
      <c r="G275" s="94">
        <f t="shared" si="357"/>
        <v>2.8953436248736999</v>
      </c>
      <c r="H275" s="90">
        <f t="shared" si="350"/>
        <v>2.8953436248736999</v>
      </c>
      <c r="I275" s="94">
        <f t="shared" si="358"/>
        <v>3.5453522963694</v>
      </c>
      <c r="J275" s="94">
        <f t="shared" si="359"/>
        <v>0</v>
      </c>
      <c r="K275" s="94">
        <f t="shared" si="360"/>
        <v>1.5708988967341997</v>
      </c>
      <c r="L275" s="94">
        <f t="shared" si="361"/>
        <v>2.0410248784540999</v>
      </c>
      <c r="M275" s="94">
        <f t="shared" si="362"/>
        <v>2.5111508601739998</v>
      </c>
      <c r="N275" s="94">
        <f t="shared" si="363"/>
        <v>2.5905170142708998</v>
      </c>
      <c r="O275" s="94">
        <f t="shared" si="364"/>
        <v>3.5510707328711999</v>
      </c>
      <c r="P275" s="94">
        <f t="shared" si="365"/>
        <v>0</v>
      </c>
      <c r="Q275" s="94">
        <f t="shared" si="366"/>
        <v>1.5572425392435996</v>
      </c>
      <c r="R275" s="94">
        <f t="shared" si="367"/>
        <v>1.6255112709054997</v>
      </c>
      <c r="S275" s="94">
        <f t="shared" si="368"/>
        <v>1.8303174658912003</v>
      </c>
      <c r="T275" s="94">
        <f t="shared" si="369"/>
        <v>2.1390869254061999</v>
      </c>
      <c r="U275" s="94">
        <f t="shared" si="370"/>
        <v>2.8038355850537995</v>
      </c>
      <c r="V275" s="94">
        <f t="shared" si="371"/>
        <v>0</v>
      </c>
      <c r="W275" s="94">
        <f t="shared" si="372"/>
        <v>1.4093595934538998</v>
      </c>
      <c r="X275" s="94">
        <f t="shared" si="373"/>
        <v>1.9832791144187996</v>
      </c>
      <c r="Y275" s="94">
        <f t="shared" si="374"/>
        <v>2.5571986353836995</v>
      </c>
      <c r="Z275" s="90">
        <f t="shared" si="351"/>
        <v>2.5571986353836995</v>
      </c>
      <c r="AA275" s="94">
        <f t="shared" si="375"/>
        <v>3.1313009374239997</v>
      </c>
      <c r="AB275" s="94">
        <f t="shared" si="376"/>
        <v>0</v>
      </c>
      <c r="AC275" s="94">
        <f t="shared" si="377"/>
        <v>1.3608442737262998</v>
      </c>
      <c r="AD275" s="94">
        <f t="shared" si="378"/>
        <v>1.7681066212996999</v>
      </c>
      <c r="AE275" s="94">
        <f t="shared" si="379"/>
        <v>2.1753689688731002</v>
      </c>
      <c r="AF275" s="94">
        <f t="shared" si="380"/>
        <v>2.2441338205968</v>
      </c>
      <c r="AG275" s="94">
        <f t="shared" si="381"/>
        <v>3.0762446663552998</v>
      </c>
      <c r="AH275" s="94">
        <f t="shared" si="382"/>
        <v>0</v>
      </c>
      <c r="AI275" s="94">
        <f t="shared" si="383"/>
        <v>1.2026733645498</v>
      </c>
      <c r="AJ275" s="94">
        <f t="shared" si="384"/>
        <v>1.3760542703577998</v>
      </c>
      <c r="AK275" s="94">
        <f t="shared" si="385"/>
        <v>1.5494351761657996</v>
      </c>
      <c r="AL275" s="94">
        <f t="shared" si="386"/>
        <v>1.8108121139878002</v>
      </c>
      <c r="AM275" s="94">
        <f t="shared" si="387"/>
        <v>2.3735428219799997</v>
      </c>
      <c r="AN275" s="94">
        <f t="shared" si="388"/>
        <v>0</v>
      </c>
      <c r="AO275" s="94">
        <f t="shared" si="389"/>
        <v>0.45</v>
      </c>
      <c r="AP275" s="94">
        <f t="shared" si="390"/>
        <v>3.5956954268509995</v>
      </c>
      <c r="AQ275" s="94">
        <f t="shared" si="391"/>
        <v>3.9165676047156999</v>
      </c>
      <c r="AR275" s="94">
        <f t="shared" si="392"/>
        <v>0</v>
      </c>
      <c r="AS275" s="94">
        <f t="shared" si="393"/>
        <v>2.6744657510438996</v>
      </c>
      <c r="AT275" s="94">
        <f t="shared" si="394"/>
        <v>2.8853951120555008</v>
      </c>
      <c r="AU275" s="94">
        <f t="shared" si="395"/>
        <v>0</v>
      </c>
      <c r="AV275" s="94">
        <f t="shared" si="396"/>
        <v>2.9568886241190997</v>
      </c>
      <c r="AW275" s="94">
        <f t="shared" si="397"/>
        <v>2.9963693364055</v>
      </c>
      <c r="AX275" s="94">
        <f t="shared" si="398"/>
        <v>0</v>
      </c>
      <c r="AY275" s="94">
        <f t="shared" si="399"/>
        <v>0</v>
      </c>
      <c r="AZ275" s="94">
        <f t="shared" si="400"/>
        <v>2.983992577000611</v>
      </c>
      <c r="BA275" s="94">
        <f t="shared" si="401"/>
        <v>4.1991425777572147</v>
      </c>
      <c r="BB275" s="94">
        <f t="shared" si="402"/>
        <v>5.4142925785138196</v>
      </c>
      <c r="BC275" s="90">
        <f t="shared" si="352"/>
        <v>5.4142925785138196</v>
      </c>
      <c r="BD275" s="94">
        <f t="shared" si="403"/>
        <v>6.6298087942107777</v>
      </c>
      <c r="BE275" s="94">
        <f t="shared" si="404"/>
        <v>0</v>
      </c>
      <c r="BF275" s="94">
        <f t="shared" si="405"/>
        <v>2.9375809368929535</v>
      </c>
      <c r="BG275" s="94">
        <f t="shared" si="406"/>
        <v>3.8167165227091671</v>
      </c>
      <c r="BH275" s="94">
        <f t="shared" si="407"/>
        <v>4.6958521085253793</v>
      </c>
      <c r="BI275" s="94">
        <f t="shared" si="408"/>
        <v>4.8442668166865834</v>
      </c>
      <c r="BJ275" s="94">
        <f t="shared" si="409"/>
        <v>6.6405022704691445</v>
      </c>
      <c r="BK275" s="94">
        <f t="shared" si="410"/>
        <v>0</v>
      </c>
      <c r="BL275" s="94">
        <f t="shared" si="411"/>
        <v>2.9120435483855314</v>
      </c>
      <c r="BM275" s="94">
        <f t="shared" si="412"/>
        <v>3.0397060765932848</v>
      </c>
      <c r="BN275" s="94">
        <f t="shared" si="413"/>
        <v>3.4226936612165448</v>
      </c>
      <c r="BO275" s="94">
        <f t="shared" si="414"/>
        <v>4.0000925505095939</v>
      </c>
      <c r="BP275" s="94">
        <f t="shared" si="415"/>
        <v>5.243172544050605</v>
      </c>
      <c r="BQ275" s="94">
        <f t="shared" si="416"/>
        <v>0</v>
      </c>
      <c r="BR275" s="94">
        <f t="shared" si="417"/>
        <v>2.6355024397587923</v>
      </c>
      <c r="BS275" s="94">
        <f t="shared" si="418"/>
        <v>3.7087319439631559</v>
      </c>
      <c r="BT275" s="94">
        <f t="shared" si="419"/>
        <v>4.781961448167519</v>
      </c>
      <c r="BU275" s="90">
        <f t="shared" si="353"/>
        <v>4.781961448167519</v>
      </c>
      <c r="BV275" s="94">
        <f t="shared" si="420"/>
        <v>5.8555327529828807</v>
      </c>
      <c r="BW275" s="94">
        <f t="shared" si="421"/>
        <v>0</v>
      </c>
      <c r="BX275" s="94">
        <f t="shared" si="422"/>
        <v>2.5447787918681808</v>
      </c>
      <c r="BY275" s="94">
        <f t="shared" si="423"/>
        <v>3.306359381830438</v>
      </c>
      <c r="BZ275" s="94">
        <f t="shared" si="424"/>
        <v>4.0679399717926978</v>
      </c>
      <c r="CA275" s="94">
        <f t="shared" si="425"/>
        <v>4.1965302445160173</v>
      </c>
      <c r="CB275" s="94">
        <f t="shared" si="426"/>
        <v>5.7525775260844112</v>
      </c>
      <c r="CC275" s="94">
        <f t="shared" si="427"/>
        <v>0</v>
      </c>
      <c r="CD275" s="94">
        <f t="shared" si="428"/>
        <v>2.2489991917081262</v>
      </c>
      <c r="CE275" s="94">
        <f t="shared" si="429"/>
        <v>2.573221485569086</v>
      </c>
      <c r="CF275" s="94">
        <f t="shared" si="430"/>
        <v>2.8974437794300463</v>
      </c>
      <c r="CG275" s="94">
        <f t="shared" si="431"/>
        <v>3.3862186531571865</v>
      </c>
      <c r="CH275" s="94">
        <f t="shared" si="432"/>
        <v>4.4385250771026001</v>
      </c>
      <c r="CI275" s="94">
        <f t="shared" si="433"/>
        <v>0</v>
      </c>
    </row>
    <row r="276" spans="1:87" ht="42" x14ac:dyDescent="0.4">
      <c r="A276" s="86">
        <v>274</v>
      </c>
      <c r="B276" s="97" t="s">
        <v>311</v>
      </c>
      <c r="C276" s="98" t="s">
        <v>346</v>
      </c>
      <c r="D276" s="94">
        <f t="shared" si="354"/>
        <v>2.54</v>
      </c>
      <c r="E276" s="94">
        <f t="shared" si="355"/>
        <v>1.5957179556152998</v>
      </c>
      <c r="F276" s="94">
        <f t="shared" si="356"/>
        <v>2.2455307902444996</v>
      </c>
      <c r="G276" s="94">
        <f t="shared" si="357"/>
        <v>2.8953436248736999</v>
      </c>
      <c r="H276" s="90">
        <f t="shared" si="350"/>
        <v>2.8953436248736999</v>
      </c>
      <c r="I276" s="94">
        <f t="shared" si="358"/>
        <v>3.5453522963694</v>
      </c>
      <c r="J276" s="94">
        <f t="shared" si="359"/>
        <v>0</v>
      </c>
      <c r="K276" s="94">
        <f t="shared" si="360"/>
        <v>1.5708988967341997</v>
      </c>
      <c r="L276" s="94">
        <f t="shared" si="361"/>
        <v>2.0410248784540999</v>
      </c>
      <c r="M276" s="94">
        <f t="shared" si="362"/>
        <v>2.5111508601739998</v>
      </c>
      <c r="N276" s="94">
        <f t="shared" si="363"/>
        <v>2.5905170142708998</v>
      </c>
      <c r="O276" s="94">
        <f t="shared" si="364"/>
        <v>3.5510707328711999</v>
      </c>
      <c r="P276" s="94">
        <f t="shared" si="365"/>
        <v>0</v>
      </c>
      <c r="Q276" s="94">
        <f t="shared" si="366"/>
        <v>1.5572425392435996</v>
      </c>
      <c r="R276" s="94">
        <f t="shared" si="367"/>
        <v>1.6255112709054997</v>
      </c>
      <c r="S276" s="94">
        <f t="shared" si="368"/>
        <v>1.8303174658912003</v>
      </c>
      <c r="T276" s="94">
        <f t="shared" si="369"/>
        <v>2.1390869254061999</v>
      </c>
      <c r="U276" s="94">
        <f t="shared" si="370"/>
        <v>2.8038355850537995</v>
      </c>
      <c r="V276" s="94">
        <f t="shared" si="371"/>
        <v>0</v>
      </c>
      <c r="W276" s="94">
        <f t="shared" si="372"/>
        <v>1.4093595934538998</v>
      </c>
      <c r="X276" s="94">
        <f t="shared" si="373"/>
        <v>1.9832791144187996</v>
      </c>
      <c r="Y276" s="94">
        <f t="shared" si="374"/>
        <v>2.5571986353836995</v>
      </c>
      <c r="Z276" s="90">
        <f t="shared" si="351"/>
        <v>2.5571986353836995</v>
      </c>
      <c r="AA276" s="94">
        <f t="shared" si="375"/>
        <v>3.1313009374239997</v>
      </c>
      <c r="AB276" s="94">
        <f t="shared" si="376"/>
        <v>0</v>
      </c>
      <c r="AC276" s="94">
        <f t="shared" si="377"/>
        <v>1.3608442737262998</v>
      </c>
      <c r="AD276" s="94">
        <f t="shared" si="378"/>
        <v>1.7681066212996999</v>
      </c>
      <c r="AE276" s="94">
        <f t="shared" si="379"/>
        <v>2.1753689688731002</v>
      </c>
      <c r="AF276" s="94">
        <f t="shared" si="380"/>
        <v>2.2441338205968</v>
      </c>
      <c r="AG276" s="94">
        <f t="shared" si="381"/>
        <v>3.0762446663552998</v>
      </c>
      <c r="AH276" s="94">
        <f t="shared" si="382"/>
        <v>0</v>
      </c>
      <c r="AI276" s="94">
        <f t="shared" si="383"/>
        <v>1.2026733645498</v>
      </c>
      <c r="AJ276" s="94">
        <f t="shared" si="384"/>
        <v>1.3760542703577998</v>
      </c>
      <c r="AK276" s="94">
        <f t="shared" si="385"/>
        <v>1.5494351761657996</v>
      </c>
      <c r="AL276" s="94">
        <f t="shared" si="386"/>
        <v>1.8108121139878002</v>
      </c>
      <c r="AM276" s="94">
        <f t="shared" si="387"/>
        <v>2.3735428219799997</v>
      </c>
      <c r="AN276" s="94">
        <f t="shared" si="388"/>
        <v>0</v>
      </c>
      <c r="AO276" s="94">
        <f t="shared" si="389"/>
        <v>0.45</v>
      </c>
      <c r="AP276" s="94">
        <f t="shared" si="390"/>
        <v>3.5956954268509995</v>
      </c>
      <c r="AQ276" s="94">
        <f t="shared" si="391"/>
        <v>3.9165676047156999</v>
      </c>
      <c r="AR276" s="94">
        <f t="shared" si="392"/>
        <v>0</v>
      </c>
      <c r="AS276" s="94">
        <f t="shared" si="393"/>
        <v>2.6744657510438996</v>
      </c>
      <c r="AT276" s="94">
        <f t="shared" si="394"/>
        <v>2.8853951120555008</v>
      </c>
      <c r="AU276" s="94">
        <f t="shared" si="395"/>
        <v>0</v>
      </c>
      <c r="AV276" s="94">
        <f t="shared" si="396"/>
        <v>2.9568886241190997</v>
      </c>
      <c r="AW276" s="94">
        <f t="shared" si="397"/>
        <v>2.9963693364055</v>
      </c>
      <c r="AX276" s="94">
        <f t="shared" si="398"/>
        <v>0</v>
      </c>
      <c r="AY276" s="94">
        <f t="shared" si="399"/>
        <v>0</v>
      </c>
      <c r="AZ276" s="94">
        <f t="shared" si="400"/>
        <v>2.983992577000611</v>
      </c>
      <c r="BA276" s="94">
        <f t="shared" si="401"/>
        <v>4.1991425777572147</v>
      </c>
      <c r="BB276" s="94">
        <f t="shared" si="402"/>
        <v>5.4142925785138196</v>
      </c>
      <c r="BC276" s="90">
        <f t="shared" si="352"/>
        <v>5.4142925785138196</v>
      </c>
      <c r="BD276" s="94">
        <f t="shared" si="403"/>
        <v>6.6298087942107777</v>
      </c>
      <c r="BE276" s="94">
        <f t="shared" si="404"/>
        <v>0</v>
      </c>
      <c r="BF276" s="94">
        <f t="shared" si="405"/>
        <v>2.9375809368929535</v>
      </c>
      <c r="BG276" s="94">
        <f t="shared" si="406"/>
        <v>3.8167165227091671</v>
      </c>
      <c r="BH276" s="94">
        <f t="shared" si="407"/>
        <v>4.6958521085253793</v>
      </c>
      <c r="BI276" s="94">
        <f t="shared" si="408"/>
        <v>4.8442668166865834</v>
      </c>
      <c r="BJ276" s="94">
        <f t="shared" si="409"/>
        <v>6.6405022704691445</v>
      </c>
      <c r="BK276" s="94">
        <f t="shared" si="410"/>
        <v>0</v>
      </c>
      <c r="BL276" s="94">
        <f t="shared" si="411"/>
        <v>2.9120435483855314</v>
      </c>
      <c r="BM276" s="94">
        <f t="shared" si="412"/>
        <v>3.0397060765932848</v>
      </c>
      <c r="BN276" s="94">
        <f t="shared" si="413"/>
        <v>3.4226936612165448</v>
      </c>
      <c r="BO276" s="94">
        <f t="shared" si="414"/>
        <v>4.0000925505095939</v>
      </c>
      <c r="BP276" s="94">
        <f t="shared" si="415"/>
        <v>5.243172544050605</v>
      </c>
      <c r="BQ276" s="94">
        <f t="shared" si="416"/>
        <v>0</v>
      </c>
      <c r="BR276" s="94">
        <f t="shared" si="417"/>
        <v>2.6355024397587923</v>
      </c>
      <c r="BS276" s="94">
        <f t="shared" si="418"/>
        <v>3.7087319439631559</v>
      </c>
      <c r="BT276" s="94">
        <f t="shared" si="419"/>
        <v>4.781961448167519</v>
      </c>
      <c r="BU276" s="90">
        <f t="shared" si="353"/>
        <v>4.781961448167519</v>
      </c>
      <c r="BV276" s="94">
        <f t="shared" si="420"/>
        <v>5.8555327529828807</v>
      </c>
      <c r="BW276" s="94">
        <f t="shared" si="421"/>
        <v>0</v>
      </c>
      <c r="BX276" s="94">
        <f t="shared" si="422"/>
        <v>2.5447787918681808</v>
      </c>
      <c r="BY276" s="94">
        <f t="shared" si="423"/>
        <v>3.306359381830438</v>
      </c>
      <c r="BZ276" s="94">
        <f t="shared" si="424"/>
        <v>4.0679399717926978</v>
      </c>
      <c r="CA276" s="94">
        <f t="shared" si="425"/>
        <v>4.1965302445160173</v>
      </c>
      <c r="CB276" s="94">
        <f t="shared" si="426"/>
        <v>5.7525775260844112</v>
      </c>
      <c r="CC276" s="94">
        <f t="shared" si="427"/>
        <v>0</v>
      </c>
      <c r="CD276" s="94">
        <f t="shared" si="428"/>
        <v>2.2489991917081262</v>
      </c>
      <c r="CE276" s="94">
        <f t="shared" si="429"/>
        <v>2.573221485569086</v>
      </c>
      <c r="CF276" s="94">
        <f t="shared" si="430"/>
        <v>2.8974437794300463</v>
      </c>
      <c r="CG276" s="94">
        <f t="shared" si="431"/>
        <v>3.3862186531571865</v>
      </c>
      <c r="CH276" s="94">
        <f t="shared" si="432"/>
        <v>4.4385250771026001</v>
      </c>
      <c r="CI276" s="94">
        <f t="shared" si="433"/>
        <v>0</v>
      </c>
    </row>
    <row r="277" spans="1:87" x14ac:dyDescent="0.4">
      <c r="A277" s="86">
        <v>275</v>
      </c>
      <c r="B277" s="97" t="s">
        <v>312</v>
      </c>
      <c r="C277" s="98" t="s">
        <v>346</v>
      </c>
      <c r="D277" s="94">
        <f t="shared" si="354"/>
        <v>2.54</v>
      </c>
      <c r="E277" s="94">
        <f t="shared" si="355"/>
        <v>1.5957179556152998</v>
      </c>
      <c r="F277" s="94">
        <f t="shared" si="356"/>
        <v>2.2455307902444996</v>
      </c>
      <c r="G277" s="94">
        <f t="shared" si="357"/>
        <v>2.8953436248736999</v>
      </c>
      <c r="H277" s="90">
        <f t="shared" si="350"/>
        <v>2.8953436248736999</v>
      </c>
      <c r="I277" s="94">
        <f t="shared" si="358"/>
        <v>3.5453522963694</v>
      </c>
      <c r="J277" s="94">
        <f t="shared" si="359"/>
        <v>0</v>
      </c>
      <c r="K277" s="94">
        <f t="shared" si="360"/>
        <v>1.5708988967341997</v>
      </c>
      <c r="L277" s="94">
        <f t="shared" si="361"/>
        <v>2.0410248784540999</v>
      </c>
      <c r="M277" s="94">
        <f t="shared" si="362"/>
        <v>2.5111508601739998</v>
      </c>
      <c r="N277" s="94">
        <f t="shared" si="363"/>
        <v>2.5905170142708998</v>
      </c>
      <c r="O277" s="94">
        <f t="shared" si="364"/>
        <v>3.5510707328711999</v>
      </c>
      <c r="P277" s="94">
        <f t="shared" si="365"/>
        <v>0</v>
      </c>
      <c r="Q277" s="94">
        <f t="shared" si="366"/>
        <v>1.5572425392435996</v>
      </c>
      <c r="R277" s="94">
        <f t="shared" si="367"/>
        <v>1.6255112709054997</v>
      </c>
      <c r="S277" s="94">
        <f t="shared" si="368"/>
        <v>1.8303174658912003</v>
      </c>
      <c r="T277" s="94">
        <f t="shared" si="369"/>
        <v>2.1390869254061999</v>
      </c>
      <c r="U277" s="94">
        <f t="shared" si="370"/>
        <v>2.8038355850537995</v>
      </c>
      <c r="V277" s="94">
        <f t="shared" si="371"/>
        <v>0</v>
      </c>
      <c r="W277" s="94">
        <f t="shared" si="372"/>
        <v>1.4093595934538998</v>
      </c>
      <c r="X277" s="94">
        <f t="shared" si="373"/>
        <v>1.9832791144187996</v>
      </c>
      <c r="Y277" s="94">
        <f t="shared" si="374"/>
        <v>2.5571986353836995</v>
      </c>
      <c r="Z277" s="90">
        <f t="shared" si="351"/>
        <v>2.5571986353836995</v>
      </c>
      <c r="AA277" s="94">
        <f t="shared" si="375"/>
        <v>3.1313009374239997</v>
      </c>
      <c r="AB277" s="94">
        <f t="shared" si="376"/>
        <v>0</v>
      </c>
      <c r="AC277" s="94">
        <f t="shared" si="377"/>
        <v>1.3608442737262998</v>
      </c>
      <c r="AD277" s="94">
        <f t="shared" si="378"/>
        <v>1.7681066212996999</v>
      </c>
      <c r="AE277" s="94">
        <f t="shared" si="379"/>
        <v>2.1753689688731002</v>
      </c>
      <c r="AF277" s="94">
        <f t="shared" si="380"/>
        <v>2.2441338205968</v>
      </c>
      <c r="AG277" s="94">
        <f t="shared" si="381"/>
        <v>3.0762446663552998</v>
      </c>
      <c r="AH277" s="94">
        <f t="shared" si="382"/>
        <v>0</v>
      </c>
      <c r="AI277" s="94">
        <f t="shared" si="383"/>
        <v>1.2026733645498</v>
      </c>
      <c r="AJ277" s="94">
        <f t="shared" si="384"/>
        <v>1.3760542703577998</v>
      </c>
      <c r="AK277" s="94">
        <f t="shared" si="385"/>
        <v>1.5494351761657996</v>
      </c>
      <c r="AL277" s="94">
        <f t="shared" si="386"/>
        <v>1.8108121139878002</v>
      </c>
      <c r="AM277" s="94">
        <f t="shared" si="387"/>
        <v>2.3735428219799997</v>
      </c>
      <c r="AN277" s="94">
        <f t="shared" si="388"/>
        <v>0</v>
      </c>
      <c r="AO277" s="94">
        <f t="shared" si="389"/>
        <v>0.45</v>
      </c>
      <c r="AP277" s="94">
        <f t="shared" si="390"/>
        <v>3.5956954268509995</v>
      </c>
      <c r="AQ277" s="94">
        <f t="shared" si="391"/>
        <v>3.9165676047156999</v>
      </c>
      <c r="AR277" s="94">
        <f t="shared" si="392"/>
        <v>0</v>
      </c>
      <c r="AS277" s="94">
        <f t="shared" si="393"/>
        <v>2.6744657510438996</v>
      </c>
      <c r="AT277" s="94">
        <f t="shared" si="394"/>
        <v>2.8853951120555008</v>
      </c>
      <c r="AU277" s="94">
        <f t="shared" si="395"/>
        <v>0</v>
      </c>
      <c r="AV277" s="94">
        <f t="shared" si="396"/>
        <v>2.9568886241190997</v>
      </c>
      <c r="AW277" s="94">
        <f t="shared" si="397"/>
        <v>2.9963693364055</v>
      </c>
      <c r="AX277" s="94">
        <f t="shared" si="398"/>
        <v>0</v>
      </c>
      <c r="AY277" s="94">
        <f t="shared" si="399"/>
        <v>0</v>
      </c>
      <c r="AZ277" s="94">
        <f t="shared" si="400"/>
        <v>2.983992577000611</v>
      </c>
      <c r="BA277" s="94">
        <f t="shared" si="401"/>
        <v>4.1991425777572147</v>
      </c>
      <c r="BB277" s="94">
        <f t="shared" si="402"/>
        <v>5.4142925785138196</v>
      </c>
      <c r="BC277" s="90">
        <f t="shared" si="352"/>
        <v>5.4142925785138196</v>
      </c>
      <c r="BD277" s="94">
        <f t="shared" si="403"/>
        <v>6.6298087942107777</v>
      </c>
      <c r="BE277" s="94">
        <f t="shared" si="404"/>
        <v>0</v>
      </c>
      <c r="BF277" s="94">
        <f t="shared" si="405"/>
        <v>2.9375809368929535</v>
      </c>
      <c r="BG277" s="94">
        <f t="shared" si="406"/>
        <v>3.8167165227091671</v>
      </c>
      <c r="BH277" s="94">
        <f t="shared" si="407"/>
        <v>4.6958521085253793</v>
      </c>
      <c r="BI277" s="94">
        <f t="shared" si="408"/>
        <v>4.8442668166865834</v>
      </c>
      <c r="BJ277" s="94">
        <f t="shared" si="409"/>
        <v>6.6405022704691445</v>
      </c>
      <c r="BK277" s="94">
        <f t="shared" si="410"/>
        <v>0</v>
      </c>
      <c r="BL277" s="94">
        <f t="shared" si="411"/>
        <v>2.9120435483855314</v>
      </c>
      <c r="BM277" s="94">
        <f t="shared" si="412"/>
        <v>3.0397060765932848</v>
      </c>
      <c r="BN277" s="94">
        <f t="shared" si="413"/>
        <v>3.4226936612165448</v>
      </c>
      <c r="BO277" s="94">
        <f t="shared" si="414"/>
        <v>4.0000925505095939</v>
      </c>
      <c r="BP277" s="94">
        <f t="shared" si="415"/>
        <v>5.243172544050605</v>
      </c>
      <c r="BQ277" s="94">
        <f t="shared" si="416"/>
        <v>0</v>
      </c>
      <c r="BR277" s="94">
        <f t="shared" si="417"/>
        <v>2.6355024397587923</v>
      </c>
      <c r="BS277" s="94">
        <f t="shared" si="418"/>
        <v>3.7087319439631559</v>
      </c>
      <c r="BT277" s="94">
        <f t="shared" si="419"/>
        <v>4.781961448167519</v>
      </c>
      <c r="BU277" s="90">
        <f t="shared" si="353"/>
        <v>4.781961448167519</v>
      </c>
      <c r="BV277" s="94">
        <f t="shared" si="420"/>
        <v>5.8555327529828807</v>
      </c>
      <c r="BW277" s="94">
        <f t="shared" si="421"/>
        <v>0</v>
      </c>
      <c r="BX277" s="94">
        <f t="shared" si="422"/>
        <v>2.5447787918681808</v>
      </c>
      <c r="BY277" s="94">
        <f t="shared" si="423"/>
        <v>3.306359381830438</v>
      </c>
      <c r="BZ277" s="94">
        <f t="shared" si="424"/>
        <v>4.0679399717926978</v>
      </c>
      <c r="CA277" s="94">
        <f t="shared" si="425"/>
        <v>4.1965302445160173</v>
      </c>
      <c r="CB277" s="94">
        <f t="shared" si="426"/>
        <v>5.7525775260844112</v>
      </c>
      <c r="CC277" s="94">
        <f t="shared" si="427"/>
        <v>0</v>
      </c>
      <c r="CD277" s="94">
        <f t="shared" si="428"/>
        <v>2.2489991917081262</v>
      </c>
      <c r="CE277" s="94">
        <f t="shared" si="429"/>
        <v>2.573221485569086</v>
      </c>
      <c r="CF277" s="94">
        <f t="shared" si="430"/>
        <v>2.8974437794300463</v>
      </c>
      <c r="CG277" s="94">
        <f t="shared" si="431"/>
        <v>3.3862186531571865</v>
      </c>
      <c r="CH277" s="94">
        <f t="shared" si="432"/>
        <v>4.4385250771026001</v>
      </c>
      <c r="CI277" s="94">
        <f t="shared" si="433"/>
        <v>0</v>
      </c>
    </row>
    <row r="278" spans="1:87" x14ac:dyDescent="0.4">
      <c r="A278" s="86">
        <v>276</v>
      </c>
      <c r="B278" s="97" t="s">
        <v>313</v>
      </c>
      <c r="C278" s="98" t="s">
        <v>346</v>
      </c>
      <c r="D278" s="94">
        <f t="shared" si="354"/>
        <v>2.54</v>
      </c>
      <c r="E278" s="94">
        <f t="shared" si="355"/>
        <v>1.5957179556152998</v>
      </c>
      <c r="F278" s="94">
        <f t="shared" si="356"/>
        <v>2.2455307902444996</v>
      </c>
      <c r="G278" s="94">
        <f t="shared" si="357"/>
        <v>2.8953436248736999</v>
      </c>
      <c r="H278" s="90">
        <f t="shared" si="350"/>
        <v>2.8953436248736999</v>
      </c>
      <c r="I278" s="94">
        <f t="shared" si="358"/>
        <v>3.5453522963694</v>
      </c>
      <c r="J278" s="94">
        <f t="shared" si="359"/>
        <v>0</v>
      </c>
      <c r="K278" s="94">
        <f t="shared" si="360"/>
        <v>1.5708988967341997</v>
      </c>
      <c r="L278" s="94">
        <f t="shared" si="361"/>
        <v>2.0410248784540999</v>
      </c>
      <c r="M278" s="94">
        <f t="shared" si="362"/>
        <v>2.5111508601739998</v>
      </c>
      <c r="N278" s="94">
        <f t="shared" si="363"/>
        <v>2.5905170142708998</v>
      </c>
      <c r="O278" s="94">
        <f t="shared" si="364"/>
        <v>3.5510707328711999</v>
      </c>
      <c r="P278" s="94">
        <f t="shared" si="365"/>
        <v>0</v>
      </c>
      <c r="Q278" s="94">
        <f t="shared" si="366"/>
        <v>1.5572425392435996</v>
      </c>
      <c r="R278" s="94">
        <f t="shared" si="367"/>
        <v>1.6255112709054997</v>
      </c>
      <c r="S278" s="94">
        <f t="shared" si="368"/>
        <v>1.8303174658912003</v>
      </c>
      <c r="T278" s="94">
        <f t="shared" si="369"/>
        <v>2.1390869254061999</v>
      </c>
      <c r="U278" s="94">
        <f t="shared" si="370"/>
        <v>2.8038355850537995</v>
      </c>
      <c r="V278" s="94">
        <f t="shared" si="371"/>
        <v>0</v>
      </c>
      <c r="W278" s="94">
        <f t="shared" si="372"/>
        <v>1.4093595934538998</v>
      </c>
      <c r="X278" s="94">
        <f t="shared" si="373"/>
        <v>1.9832791144187996</v>
      </c>
      <c r="Y278" s="94">
        <f t="shared" si="374"/>
        <v>2.5571986353836995</v>
      </c>
      <c r="Z278" s="90">
        <f t="shared" si="351"/>
        <v>2.5571986353836995</v>
      </c>
      <c r="AA278" s="94">
        <f t="shared" si="375"/>
        <v>3.1313009374239997</v>
      </c>
      <c r="AB278" s="94">
        <f t="shared" si="376"/>
        <v>0</v>
      </c>
      <c r="AC278" s="94">
        <f t="shared" si="377"/>
        <v>1.3608442737262998</v>
      </c>
      <c r="AD278" s="94">
        <f t="shared" si="378"/>
        <v>1.7681066212996999</v>
      </c>
      <c r="AE278" s="94">
        <f t="shared" si="379"/>
        <v>2.1753689688731002</v>
      </c>
      <c r="AF278" s="94">
        <f t="shared" si="380"/>
        <v>2.2441338205968</v>
      </c>
      <c r="AG278" s="94">
        <f t="shared" si="381"/>
        <v>3.0762446663552998</v>
      </c>
      <c r="AH278" s="94">
        <f t="shared" si="382"/>
        <v>0</v>
      </c>
      <c r="AI278" s="94">
        <f t="shared" si="383"/>
        <v>1.2026733645498</v>
      </c>
      <c r="AJ278" s="94">
        <f t="shared" si="384"/>
        <v>1.3760542703577998</v>
      </c>
      <c r="AK278" s="94">
        <f t="shared" si="385"/>
        <v>1.5494351761657996</v>
      </c>
      <c r="AL278" s="94">
        <f t="shared" si="386"/>
        <v>1.8108121139878002</v>
      </c>
      <c r="AM278" s="94">
        <f t="shared" si="387"/>
        <v>2.3735428219799997</v>
      </c>
      <c r="AN278" s="94">
        <f t="shared" si="388"/>
        <v>0</v>
      </c>
      <c r="AO278" s="94">
        <f t="shared" si="389"/>
        <v>0.45</v>
      </c>
      <c r="AP278" s="94">
        <f t="shared" si="390"/>
        <v>3.5956954268509995</v>
      </c>
      <c r="AQ278" s="94">
        <f t="shared" si="391"/>
        <v>3.9165676047156999</v>
      </c>
      <c r="AR278" s="94">
        <f t="shared" si="392"/>
        <v>0</v>
      </c>
      <c r="AS278" s="94">
        <f t="shared" si="393"/>
        <v>2.6744657510438996</v>
      </c>
      <c r="AT278" s="94">
        <f t="shared" si="394"/>
        <v>2.8853951120555008</v>
      </c>
      <c r="AU278" s="94">
        <f t="shared" si="395"/>
        <v>0</v>
      </c>
      <c r="AV278" s="94">
        <f t="shared" si="396"/>
        <v>2.9568886241190997</v>
      </c>
      <c r="AW278" s="94">
        <f t="shared" si="397"/>
        <v>2.9963693364055</v>
      </c>
      <c r="AX278" s="94">
        <f t="shared" si="398"/>
        <v>0</v>
      </c>
      <c r="AY278" s="94">
        <f t="shared" si="399"/>
        <v>0</v>
      </c>
      <c r="AZ278" s="94">
        <f t="shared" si="400"/>
        <v>2.983992577000611</v>
      </c>
      <c r="BA278" s="94">
        <f t="shared" si="401"/>
        <v>4.1991425777572147</v>
      </c>
      <c r="BB278" s="94">
        <f t="shared" si="402"/>
        <v>5.4142925785138196</v>
      </c>
      <c r="BC278" s="90">
        <f t="shared" si="352"/>
        <v>5.4142925785138196</v>
      </c>
      <c r="BD278" s="94">
        <f t="shared" si="403"/>
        <v>6.6298087942107777</v>
      </c>
      <c r="BE278" s="94">
        <f t="shared" si="404"/>
        <v>0</v>
      </c>
      <c r="BF278" s="94">
        <f t="shared" si="405"/>
        <v>2.9375809368929535</v>
      </c>
      <c r="BG278" s="94">
        <f t="shared" si="406"/>
        <v>3.8167165227091671</v>
      </c>
      <c r="BH278" s="94">
        <f t="shared" si="407"/>
        <v>4.6958521085253793</v>
      </c>
      <c r="BI278" s="94">
        <f t="shared" si="408"/>
        <v>4.8442668166865834</v>
      </c>
      <c r="BJ278" s="94">
        <f t="shared" si="409"/>
        <v>6.6405022704691445</v>
      </c>
      <c r="BK278" s="94">
        <f t="shared" si="410"/>
        <v>0</v>
      </c>
      <c r="BL278" s="94">
        <f t="shared" si="411"/>
        <v>2.9120435483855314</v>
      </c>
      <c r="BM278" s="94">
        <f t="shared" si="412"/>
        <v>3.0397060765932848</v>
      </c>
      <c r="BN278" s="94">
        <f t="shared" si="413"/>
        <v>3.4226936612165448</v>
      </c>
      <c r="BO278" s="94">
        <f t="shared" si="414"/>
        <v>4.0000925505095939</v>
      </c>
      <c r="BP278" s="94">
        <f t="shared" si="415"/>
        <v>5.243172544050605</v>
      </c>
      <c r="BQ278" s="94">
        <f t="shared" si="416"/>
        <v>0</v>
      </c>
      <c r="BR278" s="94">
        <f t="shared" si="417"/>
        <v>2.6355024397587923</v>
      </c>
      <c r="BS278" s="94">
        <f t="shared" si="418"/>
        <v>3.7087319439631559</v>
      </c>
      <c r="BT278" s="94">
        <f t="shared" si="419"/>
        <v>4.781961448167519</v>
      </c>
      <c r="BU278" s="90">
        <f t="shared" si="353"/>
        <v>4.781961448167519</v>
      </c>
      <c r="BV278" s="94">
        <f t="shared" si="420"/>
        <v>5.8555327529828807</v>
      </c>
      <c r="BW278" s="94">
        <f t="shared" si="421"/>
        <v>0</v>
      </c>
      <c r="BX278" s="94">
        <f t="shared" si="422"/>
        <v>2.5447787918681808</v>
      </c>
      <c r="BY278" s="94">
        <f t="shared" si="423"/>
        <v>3.306359381830438</v>
      </c>
      <c r="BZ278" s="94">
        <f t="shared" si="424"/>
        <v>4.0679399717926978</v>
      </c>
      <c r="CA278" s="94">
        <f t="shared" si="425"/>
        <v>4.1965302445160173</v>
      </c>
      <c r="CB278" s="94">
        <f t="shared" si="426"/>
        <v>5.7525775260844112</v>
      </c>
      <c r="CC278" s="94">
        <f t="shared" si="427"/>
        <v>0</v>
      </c>
      <c r="CD278" s="94">
        <f t="shared" si="428"/>
        <v>2.2489991917081262</v>
      </c>
      <c r="CE278" s="94">
        <f t="shared" si="429"/>
        <v>2.573221485569086</v>
      </c>
      <c r="CF278" s="94">
        <f t="shared" si="430"/>
        <v>2.8974437794300463</v>
      </c>
      <c r="CG278" s="94">
        <f t="shared" si="431"/>
        <v>3.3862186531571865</v>
      </c>
      <c r="CH278" s="94">
        <f t="shared" si="432"/>
        <v>4.4385250771026001</v>
      </c>
      <c r="CI278" s="94">
        <f t="shared" si="433"/>
        <v>0</v>
      </c>
    </row>
    <row r="279" spans="1:87" x14ac:dyDescent="0.4">
      <c r="A279" s="86">
        <v>277</v>
      </c>
      <c r="B279" s="97" t="s">
        <v>422</v>
      </c>
      <c r="C279" s="98" t="s">
        <v>346</v>
      </c>
      <c r="D279" s="94">
        <f t="shared" si="354"/>
        <v>2.54</v>
      </c>
      <c r="E279" s="94">
        <f t="shared" si="355"/>
        <v>1.5957179556152998</v>
      </c>
      <c r="F279" s="94">
        <f t="shared" si="356"/>
        <v>2.2455307902444996</v>
      </c>
      <c r="G279" s="94">
        <f t="shared" si="357"/>
        <v>2.8953436248736999</v>
      </c>
      <c r="H279" s="90">
        <f t="shared" si="350"/>
        <v>2.8953436248736999</v>
      </c>
      <c r="I279" s="94">
        <f t="shared" si="358"/>
        <v>3.5453522963694</v>
      </c>
      <c r="J279" s="94">
        <f t="shared" si="359"/>
        <v>0</v>
      </c>
      <c r="K279" s="94">
        <f t="shared" si="360"/>
        <v>1.5708988967341997</v>
      </c>
      <c r="L279" s="94">
        <f t="shared" si="361"/>
        <v>2.0410248784540999</v>
      </c>
      <c r="M279" s="94">
        <f t="shared" si="362"/>
        <v>2.5111508601739998</v>
      </c>
      <c r="N279" s="94">
        <f t="shared" si="363"/>
        <v>2.5905170142708998</v>
      </c>
      <c r="O279" s="94">
        <f t="shared" si="364"/>
        <v>3.5510707328711999</v>
      </c>
      <c r="P279" s="94">
        <f t="shared" si="365"/>
        <v>0</v>
      </c>
      <c r="Q279" s="94">
        <f t="shared" si="366"/>
        <v>1.5572425392435996</v>
      </c>
      <c r="R279" s="94">
        <f t="shared" si="367"/>
        <v>1.6255112709054997</v>
      </c>
      <c r="S279" s="94">
        <f t="shared" si="368"/>
        <v>1.8303174658912003</v>
      </c>
      <c r="T279" s="94">
        <f t="shared" si="369"/>
        <v>2.1390869254061999</v>
      </c>
      <c r="U279" s="94">
        <f t="shared" si="370"/>
        <v>2.8038355850537995</v>
      </c>
      <c r="V279" s="94">
        <f t="shared" si="371"/>
        <v>0</v>
      </c>
      <c r="W279" s="94">
        <f t="shared" si="372"/>
        <v>1.4093595934538998</v>
      </c>
      <c r="X279" s="94">
        <f t="shared" si="373"/>
        <v>1.9832791144187996</v>
      </c>
      <c r="Y279" s="94">
        <f t="shared" si="374"/>
        <v>2.5571986353836995</v>
      </c>
      <c r="Z279" s="90">
        <f t="shared" si="351"/>
        <v>2.5571986353836995</v>
      </c>
      <c r="AA279" s="94">
        <f t="shared" si="375"/>
        <v>3.1313009374239997</v>
      </c>
      <c r="AB279" s="94">
        <f t="shared" si="376"/>
        <v>0</v>
      </c>
      <c r="AC279" s="94">
        <f t="shared" si="377"/>
        <v>1.3608442737262998</v>
      </c>
      <c r="AD279" s="94">
        <f t="shared" si="378"/>
        <v>1.7681066212996999</v>
      </c>
      <c r="AE279" s="94">
        <f t="shared" si="379"/>
        <v>2.1753689688731002</v>
      </c>
      <c r="AF279" s="94">
        <f t="shared" si="380"/>
        <v>2.2441338205968</v>
      </c>
      <c r="AG279" s="94">
        <f t="shared" si="381"/>
        <v>3.0762446663552998</v>
      </c>
      <c r="AH279" s="94">
        <f t="shared" si="382"/>
        <v>0</v>
      </c>
      <c r="AI279" s="94">
        <f t="shared" si="383"/>
        <v>1.2026733645498</v>
      </c>
      <c r="AJ279" s="94">
        <f t="shared" si="384"/>
        <v>1.3760542703577998</v>
      </c>
      <c r="AK279" s="94">
        <f t="shared" si="385"/>
        <v>1.5494351761657996</v>
      </c>
      <c r="AL279" s="94">
        <f t="shared" si="386"/>
        <v>1.8108121139878002</v>
      </c>
      <c r="AM279" s="94">
        <f t="shared" si="387"/>
        <v>2.3735428219799997</v>
      </c>
      <c r="AN279" s="94">
        <f t="shared" si="388"/>
        <v>0</v>
      </c>
      <c r="AO279" s="94">
        <f t="shared" si="389"/>
        <v>0.45</v>
      </c>
      <c r="AP279" s="94">
        <f t="shared" si="390"/>
        <v>3.5956954268509995</v>
      </c>
      <c r="AQ279" s="94">
        <f t="shared" si="391"/>
        <v>3.9165676047156999</v>
      </c>
      <c r="AR279" s="94">
        <f t="shared" si="392"/>
        <v>0</v>
      </c>
      <c r="AS279" s="94">
        <f t="shared" si="393"/>
        <v>2.6744657510438996</v>
      </c>
      <c r="AT279" s="94">
        <f t="shared" si="394"/>
        <v>2.8853951120555008</v>
      </c>
      <c r="AU279" s="94">
        <f t="shared" si="395"/>
        <v>0</v>
      </c>
      <c r="AV279" s="94">
        <f t="shared" si="396"/>
        <v>2.9568886241190997</v>
      </c>
      <c r="AW279" s="94">
        <f t="shared" si="397"/>
        <v>2.9963693364055</v>
      </c>
      <c r="AX279" s="94">
        <f t="shared" si="398"/>
        <v>0</v>
      </c>
      <c r="AY279" s="94">
        <f t="shared" si="399"/>
        <v>0</v>
      </c>
      <c r="AZ279" s="94">
        <f t="shared" si="400"/>
        <v>2.983992577000611</v>
      </c>
      <c r="BA279" s="94">
        <f t="shared" si="401"/>
        <v>4.1991425777572147</v>
      </c>
      <c r="BB279" s="94">
        <f t="shared" si="402"/>
        <v>5.4142925785138196</v>
      </c>
      <c r="BC279" s="90">
        <f t="shared" si="352"/>
        <v>5.4142925785138196</v>
      </c>
      <c r="BD279" s="94">
        <f t="shared" si="403"/>
        <v>6.6298087942107777</v>
      </c>
      <c r="BE279" s="94">
        <f t="shared" si="404"/>
        <v>0</v>
      </c>
      <c r="BF279" s="94">
        <f t="shared" si="405"/>
        <v>2.9375809368929535</v>
      </c>
      <c r="BG279" s="94">
        <f t="shared" si="406"/>
        <v>3.8167165227091671</v>
      </c>
      <c r="BH279" s="94">
        <f t="shared" si="407"/>
        <v>4.6958521085253793</v>
      </c>
      <c r="BI279" s="94">
        <f t="shared" si="408"/>
        <v>4.8442668166865834</v>
      </c>
      <c r="BJ279" s="94">
        <f t="shared" si="409"/>
        <v>6.6405022704691445</v>
      </c>
      <c r="BK279" s="94">
        <f t="shared" si="410"/>
        <v>0</v>
      </c>
      <c r="BL279" s="94">
        <f t="shared" si="411"/>
        <v>2.9120435483855314</v>
      </c>
      <c r="BM279" s="94">
        <f t="shared" si="412"/>
        <v>3.0397060765932848</v>
      </c>
      <c r="BN279" s="94">
        <f t="shared" si="413"/>
        <v>3.4226936612165448</v>
      </c>
      <c r="BO279" s="94">
        <f t="shared" si="414"/>
        <v>4.0000925505095939</v>
      </c>
      <c r="BP279" s="94">
        <f t="shared" si="415"/>
        <v>5.243172544050605</v>
      </c>
      <c r="BQ279" s="94">
        <f t="shared" si="416"/>
        <v>0</v>
      </c>
      <c r="BR279" s="94">
        <f t="shared" si="417"/>
        <v>2.6355024397587923</v>
      </c>
      <c r="BS279" s="94">
        <f t="shared" si="418"/>
        <v>3.7087319439631559</v>
      </c>
      <c r="BT279" s="94">
        <f t="shared" si="419"/>
        <v>4.781961448167519</v>
      </c>
      <c r="BU279" s="90">
        <f t="shared" si="353"/>
        <v>4.781961448167519</v>
      </c>
      <c r="BV279" s="94">
        <f t="shared" si="420"/>
        <v>5.8555327529828807</v>
      </c>
      <c r="BW279" s="94">
        <f t="shared" si="421"/>
        <v>0</v>
      </c>
      <c r="BX279" s="94">
        <f t="shared" si="422"/>
        <v>2.5447787918681808</v>
      </c>
      <c r="BY279" s="94">
        <f t="shared" si="423"/>
        <v>3.306359381830438</v>
      </c>
      <c r="BZ279" s="94">
        <f t="shared" si="424"/>
        <v>4.0679399717926978</v>
      </c>
      <c r="CA279" s="94">
        <f t="shared" si="425"/>
        <v>4.1965302445160173</v>
      </c>
      <c r="CB279" s="94">
        <f t="shared" si="426"/>
        <v>5.7525775260844112</v>
      </c>
      <c r="CC279" s="94">
        <f t="shared" si="427"/>
        <v>0</v>
      </c>
      <c r="CD279" s="94">
        <f t="shared" si="428"/>
        <v>2.2489991917081262</v>
      </c>
      <c r="CE279" s="94">
        <f t="shared" si="429"/>
        <v>2.573221485569086</v>
      </c>
      <c r="CF279" s="94">
        <f t="shared" si="430"/>
        <v>2.8974437794300463</v>
      </c>
      <c r="CG279" s="94">
        <f t="shared" si="431"/>
        <v>3.3862186531571865</v>
      </c>
      <c r="CH279" s="94">
        <f t="shared" si="432"/>
        <v>4.4385250771026001</v>
      </c>
      <c r="CI279" s="94">
        <f t="shared" si="433"/>
        <v>0</v>
      </c>
    </row>
    <row r="280" spans="1:87" x14ac:dyDescent="0.4">
      <c r="A280" s="86">
        <v>278</v>
      </c>
      <c r="B280" s="97" t="s">
        <v>314</v>
      </c>
      <c r="C280" s="98" t="s">
        <v>346</v>
      </c>
      <c r="D280" s="94">
        <f t="shared" si="354"/>
        <v>2.54</v>
      </c>
      <c r="E280" s="94">
        <f t="shared" si="355"/>
        <v>1.5957179556152998</v>
      </c>
      <c r="F280" s="94">
        <f t="shared" si="356"/>
        <v>2.2455307902444996</v>
      </c>
      <c r="G280" s="94">
        <f t="shared" si="357"/>
        <v>2.8953436248736999</v>
      </c>
      <c r="H280" s="90">
        <f t="shared" si="350"/>
        <v>2.8953436248736999</v>
      </c>
      <c r="I280" s="94">
        <f t="shared" si="358"/>
        <v>3.5453522963694</v>
      </c>
      <c r="J280" s="94">
        <f t="shared" si="359"/>
        <v>0</v>
      </c>
      <c r="K280" s="94">
        <f t="shared" si="360"/>
        <v>1.5708988967341997</v>
      </c>
      <c r="L280" s="94">
        <f t="shared" si="361"/>
        <v>2.0410248784540999</v>
      </c>
      <c r="M280" s="94">
        <f t="shared" si="362"/>
        <v>2.5111508601739998</v>
      </c>
      <c r="N280" s="94">
        <f t="shared" si="363"/>
        <v>2.5905170142708998</v>
      </c>
      <c r="O280" s="94">
        <f t="shared" si="364"/>
        <v>3.5510707328711999</v>
      </c>
      <c r="P280" s="94">
        <f t="shared" si="365"/>
        <v>0</v>
      </c>
      <c r="Q280" s="94">
        <f t="shared" si="366"/>
        <v>1.5572425392435996</v>
      </c>
      <c r="R280" s="94">
        <f t="shared" si="367"/>
        <v>1.6255112709054997</v>
      </c>
      <c r="S280" s="94">
        <f t="shared" si="368"/>
        <v>1.8303174658912003</v>
      </c>
      <c r="T280" s="94">
        <f t="shared" si="369"/>
        <v>2.1390869254061999</v>
      </c>
      <c r="U280" s="94">
        <f t="shared" si="370"/>
        <v>2.8038355850537995</v>
      </c>
      <c r="V280" s="94">
        <f t="shared" si="371"/>
        <v>0</v>
      </c>
      <c r="W280" s="94">
        <f t="shared" si="372"/>
        <v>1.4093595934538998</v>
      </c>
      <c r="X280" s="94">
        <f t="shared" si="373"/>
        <v>1.9832791144187996</v>
      </c>
      <c r="Y280" s="94">
        <f t="shared" si="374"/>
        <v>2.5571986353836995</v>
      </c>
      <c r="Z280" s="90">
        <f t="shared" si="351"/>
        <v>2.5571986353836995</v>
      </c>
      <c r="AA280" s="94">
        <f t="shared" si="375"/>
        <v>3.1313009374239997</v>
      </c>
      <c r="AB280" s="94">
        <f t="shared" si="376"/>
        <v>0</v>
      </c>
      <c r="AC280" s="94">
        <f t="shared" si="377"/>
        <v>1.3608442737262998</v>
      </c>
      <c r="AD280" s="94">
        <f t="shared" si="378"/>
        <v>1.7681066212996999</v>
      </c>
      <c r="AE280" s="94">
        <f t="shared" si="379"/>
        <v>2.1753689688731002</v>
      </c>
      <c r="AF280" s="94">
        <f t="shared" si="380"/>
        <v>2.2441338205968</v>
      </c>
      <c r="AG280" s="94">
        <f t="shared" si="381"/>
        <v>3.0762446663552998</v>
      </c>
      <c r="AH280" s="94">
        <f t="shared" si="382"/>
        <v>0</v>
      </c>
      <c r="AI280" s="94">
        <f t="shared" si="383"/>
        <v>1.2026733645498</v>
      </c>
      <c r="AJ280" s="94">
        <f t="shared" si="384"/>
        <v>1.3760542703577998</v>
      </c>
      <c r="AK280" s="94">
        <f t="shared" si="385"/>
        <v>1.5494351761657996</v>
      </c>
      <c r="AL280" s="94">
        <f t="shared" si="386"/>
        <v>1.8108121139878002</v>
      </c>
      <c r="AM280" s="94">
        <f t="shared" si="387"/>
        <v>2.3735428219799997</v>
      </c>
      <c r="AN280" s="94">
        <f t="shared" si="388"/>
        <v>0</v>
      </c>
      <c r="AO280" s="94">
        <f t="shared" si="389"/>
        <v>0.45</v>
      </c>
      <c r="AP280" s="94">
        <f t="shared" si="390"/>
        <v>3.5956954268509995</v>
      </c>
      <c r="AQ280" s="94">
        <f t="shared" si="391"/>
        <v>3.9165676047156999</v>
      </c>
      <c r="AR280" s="94">
        <f t="shared" si="392"/>
        <v>0</v>
      </c>
      <c r="AS280" s="94">
        <f t="shared" si="393"/>
        <v>2.6744657510438996</v>
      </c>
      <c r="AT280" s="94">
        <f t="shared" si="394"/>
        <v>2.8853951120555008</v>
      </c>
      <c r="AU280" s="94">
        <f t="shared" si="395"/>
        <v>0</v>
      </c>
      <c r="AV280" s="94">
        <f t="shared" si="396"/>
        <v>2.9568886241190997</v>
      </c>
      <c r="AW280" s="94">
        <f t="shared" si="397"/>
        <v>2.9963693364055</v>
      </c>
      <c r="AX280" s="94">
        <f t="shared" si="398"/>
        <v>0</v>
      </c>
      <c r="AY280" s="94">
        <f t="shared" si="399"/>
        <v>0</v>
      </c>
      <c r="AZ280" s="94">
        <f t="shared" si="400"/>
        <v>2.983992577000611</v>
      </c>
      <c r="BA280" s="94">
        <f t="shared" si="401"/>
        <v>4.1991425777572147</v>
      </c>
      <c r="BB280" s="94">
        <f t="shared" si="402"/>
        <v>5.4142925785138196</v>
      </c>
      <c r="BC280" s="90">
        <f t="shared" si="352"/>
        <v>5.4142925785138196</v>
      </c>
      <c r="BD280" s="94">
        <f t="shared" si="403"/>
        <v>6.6298087942107777</v>
      </c>
      <c r="BE280" s="94">
        <f t="shared" si="404"/>
        <v>0</v>
      </c>
      <c r="BF280" s="94">
        <f t="shared" si="405"/>
        <v>2.9375809368929535</v>
      </c>
      <c r="BG280" s="94">
        <f t="shared" si="406"/>
        <v>3.8167165227091671</v>
      </c>
      <c r="BH280" s="94">
        <f t="shared" si="407"/>
        <v>4.6958521085253793</v>
      </c>
      <c r="BI280" s="94">
        <f t="shared" si="408"/>
        <v>4.8442668166865834</v>
      </c>
      <c r="BJ280" s="94">
        <f t="shared" si="409"/>
        <v>6.6405022704691445</v>
      </c>
      <c r="BK280" s="94">
        <f t="shared" si="410"/>
        <v>0</v>
      </c>
      <c r="BL280" s="94">
        <f t="shared" si="411"/>
        <v>2.9120435483855314</v>
      </c>
      <c r="BM280" s="94">
        <f t="shared" si="412"/>
        <v>3.0397060765932848</v>
      </c>
      <c r="BN280" s="94">
        <f t="shared" si="413"/>
        <v>3.4226936612165448</v>
      </c>
      <c r="BO280" s="94">
        <f t="shared" si="414"/>
        <v>4.0000925505095939</v>
      </c>
      <c r="BP280" s="94">
        <f t="shared" si="415"/>
        <v>5.243172544050605</v>
      </c>
      <c r="BQ280" s="94">
        <f t="shared" si="416"/>
        <v>0</v>
      </c>
      <c r="BR280" s="94">
        <f t="shared" si="417"/>
        <v>2.6355024397587923</v>
      </c>
      <c r="BS280" s="94">
        <f t="shared" si="418"/>
        <v>3.7087319439631559</v>
      </c>
      <c r="BT280" s="94">
        <f t="shared" si="419"/>
        <v>4.781961448167519</v>
      </c>
      <c r="BU280" s="90">
        <f t="shared" si="353"/>
        <v>4.781961448167519</v>
      </c>
      <c r="BV280" s="94">
        <f t="shared" si="420"/>
        <v>5.8555327529828807</v>
      </c>
      <c r="BW280" s="94">
        <f t="shared" si="421"/>
        <v>0</v>
      </c>
      <c r="BX280" s="94">
        <f t="shared" si="422"/>
        <v>2.5447787918681808</v>
      </c>
      <c r="BY280" s="94">
        <f t="shared" si="423"/>
        <v>3.306359381830438</v>
      </c>
      <c r="BZ280" s="94">
        <f t="shared" si="424"/>
        <v>4.0679399717926978</v>
      </c>
      <c r="CA280" s="94">
        <f t="shared" si="425"/>
        <v>4.1965302445160173</v>
      </c>
      <c r="CB280" s="94">
        <f t="shared" si="426"/>
        <v>5.7525775260844112</v>
      </c>
      <c r="CC280" s="94">
        <f t="shared" si="427"/>
        <v>0</v>
      </c>
      <c r="CD280" s="94">
        <f t="shared" si="428"/>
        <v>2.2489991917081262</v>
      </c>
      <c r="CE280" s="94">
        <f t="shared" si="429"/>
        <v>2.573221485569086</v>
      </c>
      <c r="CF280" s="94">
        <f t="shared" si="430"/>
        <v>2.8974437794300463</v>
      </c>
      <c r="CG280" s="94">
        <f t="shared" si="431"/>
        <v>3.3862186531571865</v>
      </c>
      <c r="CH280" s="94">
        <f t="shared" si="432"/>
        <v>4.4385250771026001</v>
      </c>
      <c r="CI280" s="94">
        <f t="shared" si="433"/>
        <v>0</v>
      </c>
    </row>
    <row r="281" spans="1:87" x14ac:dyDescent="0.4">
      <c r="A281" s="86">
        <v>279</v>
      </c>
      <c r="B281" s="97" t="s">
        <v>315</v>
      </c>
      <c r="C281" s="98" t="s">
        <v>346</v>
      </c>
      <c r="D281" s="94">
        <f t="shared" si="354"/>
        <v>2.54</v>
      </c>
      <c r="E281" s="94">
        <f t="shared" si="355"/>
        <v>1.5957179556152998</v>
      </c>
      <c r="F281" s="94">
        <f t="shared" si="356"/>
        <v>2.2455307902444996</v>
      </c>
      <c r="G281" s="94">
        <f t="shared" si="357"/>
        <v>2.8953436248736999</v>
      </c>
      <c r="H281" s="90">
        <f t="shared" si="350"/>
        <v>2.8953436248736999</v>
      </c>
      <c r="I281" s="94">
        <f t="shared" si="358"/>
        <v>3.5453522963694</v>
      </c>
      <c r="J281" s="94">
        <f t="shared" si="359"/>
        <v>0</v>
      </c>
      <c r="K281" s="94">
        <f t="shared" si="360"/>
        <v>1.5708988967341997</v>
      </c>
      <c r="L281" s="94">
        <f t="shared" si="361"/>
        <v>2.0410248784540999</v>
      </c>
      <c r="M281" s="94">
        <f t="shared" si="362"/>
        <v>2.5111508601739998</v>
      </c>
      <c r="N281" s="94">
        <f t="shared" si="363"/>
        <v>2.5905170142708998</v>
      </c>
      <c r="O281" s="94">
        <f t="shared" si="364"/>
        <v>3.5510707328711999</v>
      </c>
      <c r="P281" s="94">
        <f t="shared" si="365"/>
        <v>0</v>
      </c>
      <c r="Q281" s="94">
        <f t="shared" si="366"/>
        <v>1.5572425392435996</v>
      </c>
      <c r="R281" s="94">
        <f t="shared" si="367"/>
        <v>1.6255112709054997</v>
      </c>
      <c r="S281" s="94">
        <f t="shared" si="368"/>
        <v>1.8303174658912003</v>
      </c>
      <c r="T281" s="94">
        <f t="shared" si="369"/>
        <v>2.1390869254061999</v>
      </c>
      <c r="U281" s="94">
        <f t="shared" si="370"/>
        <v>2.8038355850537995</v>
      </c>
      <c r="V281" s="94">
        <f t="shared" si="371"/>
        <v>0</v>
      </c>
      <c r="W281" s="94">
        <f t="shared" si="372"/>
        <v>1.4093595934538998</v>
      </c>
      <c r="X281" s="94">
        <f t="shared" si="373"/>
        <v>1.9832791144187996</v>
      </c>
      <c r="Y281" s="94">
        <f t="shared" si="374"/>
        <v>2.5571986353836995</v>
      </c>
      <c r="Z281" s="90">
        <f t="shared" si="351"/>
        <v>2.5571986353836995</v>
      </c>
      <c r="AA281" s="94">
        <f t="shared" si="375"/>
        <v>3.1313009374239997</v>
      </c>
      <c r="AB281" s="94">
        <f t="shared" si="376"/>
        <v>0</v>
      </c>
      <c r="AC281" s="94">
        <f t="shared" si="377"/>
        <v>1.3608442737262998</v>
      </c>
      <c r="AD281" s="94">
        <f t="shared" si="378"/>
        <v>1.7681066212996999</v>
      </c>
      <c r="AE281" s="94">
        <f t="shared" si="379"/>
        <v>2.1753689688731002</v>
      </c>
      <c r="AF281" s="94">
        <f t="shared" si="380"/>
        <v>2.2441338205968</v>
      </c>
      <c r="AG281" s="94">
        <f t="shared" si="381"/>
        <v>3.0762446663552998</v>
      </c>
      <c r="AH281" s="94">
        <f t="shared" si="382"/>
        <v>0</v>
      </c>
      <c r="AI281" s="94">
        <f t="shared" si="383"/>
        <v>1.2026733645498</v>
      </c>
      <c r="AJ281" s="94">
        <f t="shared" si="384"/>
        <v>1.3760542703577998</v>
      </c>
      <c r="AK281" s="94">
        <f t="shared" si="385"/>
        <v>1.5494351761657996</v>
      </c>
      <c r="AL281" s="94">
        <f t="shared" si="386"/>
        <v>1.8108121139878002</v>
      </c>
      <c r="AM281" s="94">
        <f t="shared" si="387"/>
        <v>2.3735428219799997</v>
      </c>
      <c r="AN281" s="94">
        <f t="shared" si="388"/>
        <v>0</v>
      </c>
      <c r="AO281" s="94">
        <f t="shared" si="389"/>
        <v>0.45</v>
      </c>
      <c r="AP281" s="94">
        <f t="shared" si="390"/>
        <v>3.5956954268509995</v>
      </c>
      <c r="AQ281" s="94">
        <f t="shared" si="391"/>
        <v>3.9165676047156999</v>
      </c>
      <c r="AR281" s="94">
        <f t="shared" si="392"/>
        <v>0</v>
      </c>
      <c r="AS281" s="94">
        <f t="shared" si="393"/>
        <v>2.6744657510438996</v>
      </c>
      <c r="AT281" s="94">
        <f t="shared" si="394"/>
        <v>2.8853951120555008</v>
      </c>
      <c r="AU281" s="94">
        <f t="shared" si="395"/>
        <v>0</v>
      </c>
      <c r="AV281" s="94">
        <f t="shared" si="396"/>
        <v>2.9568886241190997</v>
      </c>
      <c r="AW281" s="94">
        <f t="shared" si="397"/>
        <v>2.9963693364055</v>
      </c>
      <c r="AX281" s="94">
        <f t="shared" si="398"/>
        <v>0</v>
      </c>
      <c r="AY281" s="94">
        <f t="shared" si="399"/>
        <v>0</v>
      </c>
      <c r="AZ281" s="94">
        <f t="shared" si="400"/>
        <v>2.983992577000611</v>
      </c>
      <c r="BA281" s="94">
        <f t="shared" si="401"/>
        <v>4.1991425777572147</v>
      </c>
      <c r="BB281" s="94">
        <f t="shared" si="402"/>
        <v>5.4142925785138196</v>
      </c>
      <c r="BC281" s="90">
        <f t="shared" si="352"/>
        <v>5.4142925785138196</v>
      </c>
      <c r="BD281" s="94">
        <f t="shared" si="403"/>
        <v>6.6298087942107777</v>
      </c>
      <c r="BE281" s="94">
        <f t="shared" si="404"/>
        <v>0</v>
      </c>
      <c r="BF281" s="94">
        <f t="shared" si="405"/>
        <v>2.9375809368929535</v>
      </c>
      <c r="BG281" s="94">
        <f t="shared" si="406"/>
        <v>3.8167165227091671</v>
      </c>
      <c r="BH281" s="94">
        <f t="shared" si="407"/>
        <v>4.6958521085253793</v>
      </c>
      <c r="BI281" s="94">
        <f t="shared" si="408"/>
        <v>4.8442668166865834</v>
      </c>
      <c r="BJ281" s="94">
        <f t="shared" si="409"/>
        <v>6.6405022704691445</v>
      </c>
      <c r="BK281" s="94">
        <f t="shared" si="410"/>
        <v>0</v>
      </c>
      <c r="BL281" s="94">
        <f t="shared" si="411"/>
        <v>2.9120435483855314</v>
      </c>
      <c r="BM281" s="94">
        <f t="shared" si="412"/>
        <v>3.0397060765932848</v>
      </c>
      <c r="BN281" s="94">
        <f t="shared" si="413"/>
        <v>3.4226936612165448</v>
      </c>
      <c r="BO281" s="94">
        <f t="shared" si="414"/>
        <v>4.0000925505095939</v>
      </c>
      <c r="BP281" s="94">
        <f t="shared" si="415"/>
        <v>5.243172544050605</v>
      </c>
      <c r="BQ281" s="94">
        <f t="shared" si="416"/>
        <v>0</v>
      </c>
      <c r="BR281" s="94">
        <f t="shared" si="417"/>
        <v>2.6355024397587923</v>
      </c>
      <c r="BS281" s="94">
        <f t="shared" si="418"/>
        <v>3.7087319439631559</v>
      </c>
      <c r="BT281" s="94">
        <f t="shared" si="419"/>
        <v>4.781961448167519</v>
      </c>
      <c r="BU281" s="90">
        <f t="shared" si="353"/>
        <v>4.781961448167519</v>
      </c>
      <c r="BV281" s="94">
        <f t="shared" si="420"/>
        <v>5.8555327529828807</v>
      </c>
      <c r="BW281" s="94">
        <f t="shared" si="421"/>
        <v>0</v>
      </c>
      <c r="BX281" s="94">
        <f t="shared" si="422"/>
        <v>2.5447787918681808</v>
      </c>
      <c r="BY281" s="94">
        <f t="shared" si="423"/>
        <v>3.306359381830438</v>
      </c>
      <c r="BZ281" s="94">
        <f t="shared" si="424"/>
        <v>4.0679399717926978</v>
      </c>
      <c r="CA281" s="94">
        <f t="shared" si="425"/>
        <v>4.1965302445160173</v>
      </c>
      <c r="CB281" s="94">
        <f t="shared" si="426"/>
        <v>5.7525775260844112</v>
      </c>
      <c r="CC281" s="94">
        <f t="shared" si="427"/>
        <v>0</v>
      </c>
      <c r="CD281" s="94">
        <f t="shared" si="428"/>
        <v>2.2489991917081262</v>
      </c>
      <c r="CE281" s="94">
        <f t="shared" si="429"/>
        <v>2.573221485569086</v>
      </c>
      <c r="CF281" s="94">
        <f t="shared" si="430"/>
        <v>2.8974437794300463</v>
      </c>
      <c r="CG281" s="94">
        <f t="shared" si="431"/>
        <v>3.3862186531571865</v>
      </c>
      <c r="CH281" s="94">
        <f t="shared" si="432"/>
        <v>4.4385250771026001</v>
      </c>
      <c r="CI281" s="94">
        <f t="shared" si="433"/>
        <v>0</v>
      </c>
    </row>
    <row r="282" spans="1:87" x14ac:dyDescent="0.4">
      <c r="A282" s="86">
        <v>280</v>
      </c>
      <c r="B282" s="97" t="s">
        <v>316</v>
      </c>
      <c r="C282" s="98" t="s">
        <v>346</v>
      </c>
      <c r="D282" s="94">
        <f t="shared" si="354"/>
        <v>2.54</v>
      </c>
      <c r="E282" s="94">
        <f t="shared" si="355"/>
        <v>1.5957179556152998</v>
      </c>
      <c r="F282" s="94">
        <f t="shared" si="356"/>
        <v>2.2455307902444996</v>
      </c>
      <c r="G282" s="94">
        <f t="shared" si="357"/>
        <v>2.8953436248736999</v>
      </c>
      <c r="H282" s="90">
        <f t="shared" si="350"/>
        <v>2.8953436248736999</v>
      </c>
      <c r="I282" s="94">
        <f t="shared" si="358"/>
        <v>3.5453522963694</v>
      </c>
      <c r="J282" s="94">
        <f t="shared" si="359"/>
        <v>0</v>
      </c>
      <c r="K282" s="94">
        <f t="shared" si="360"/>
        <v>1.5708988967341997</v>
      </c>
      <c r="L282" s="94">
        <f t="shared" si="361"/>
        <v>2.0410248784540999</v>
      </c>
      <c r="M282" s="94">
        <f t="shared" si="362"/>
        <v>2.5111508601739998</v>
      </c>
      <c r="N282" s="94">
        <f t="shared" si="363"/>
        <v>2.5905170142708998</v>
      </c>
      <c r="O282" s="94">
        <f t="shared" si="364"/>
        <v>3.5510707328711999</v>
      </c>
      <c r="P282" s="94">
        <f t="shared" si="365"/>
        <v>0</v>
      </c>
      <c r="Q282" s="94">
        <f t="shared" si="366"/>
        <v>1.5572425392435996</v>
      </c>
      <c r="R282" s="94">
        <f t="shared" si="367"/>
        <v>1.6255112709054997</v>
      </c>
      <c r="S282" s="94">
        <f t="shared" si="368"/>
        <v>1.8303174658912003</v>
      </c>
      <c r="T282" s="94">
        <f t="shared" si="369"/>
        <v>2.1390869254061999</v>
      </c>
      <c r="U282" s="94">
        <f t="shared" si="370"/>
        <v>2.8038355850537995</v>
      </c>
      <c r="V282" s="94">
        <f t="shared" si="371"/>
        <v>0</v>
      </c>
      <c r="W282" s="94">
        <f t="shared" si="372"/>
        <v>1.4093595934538998</v>
      </c>
      <c r="X282" s="94">
        <f t="shared" si="373"/>
        <v>1.9832791144187996</v>
      </c>
      <c r="Y282" s="94">
        <f t="shared" si="374"/>
        <v>2.5571986353836995</v>
      </c>
      <c r="Z282" s="90">
        <f t="shared" si="351"/>
        <v>2.5571986353836995</v>
      </c>
      <c r="AA282" s="94">
        <f t="shared" si="375"/>
        <v>3.1313009374239997</v>
      </c>
      <c r="AB282" s="94">
        <f t="shared" si="376"/>
        <v>0</v>
      </c>
      <c r="AC282" s="94">
        <f t="shared" si="377"/>
        <v>1.3608442737262998</v>
      </c>
      <c r="AD282" s="94">
        <f t="shared" si="378"/>
        <v>1.7681066212996999</v>
      </c>
      <c r="AE282" s="94">
        <f t="shared" si="379"/>
        <v>2.1753689688731002</v>
      </c>
      <c r="AF282" s="94">
        <f t="shared" si="380"/>
        <v>2.2441338205968</v>
      </c>
      <c r="AG282" s="94">
        <f t="shared" si="381"/>
        <v>3.0762446663552998</v>
      </c>
      <c r="AH282" s="94">
        <f t="shared" si="382"/>
        <v>0</v>
      </c>
      <c r="AI282" s="94">
        <f t="shared" si="383"/>
        <v>1.2026733645498</v>
      </c>
      <c r="AJ282" s="94">
        <f t="shared" si="384"/>
        <v>1.3760542703577998</v>
      </c>
      <c r="AK282" s="94">
        <f t="shared" si="385"/>
        <v>1.5494351761657996</v>
      </c>
      <c r="AL282" s="94">
        <f t="shared" si="386"/>
        <v>1.8108121139878002</v>
      </c>
      <c r="AM282" s="94">
        <f t="shared" si="387"/>
        <v>2.3735428219799997</v>
      </c>
      <c r="AN282" s="94">
        <f t="shared" si="388"/>
        <v>0</v>
      </c>
      <c r="AO282" s="94">
        <f t="shared" si="389"/>
        <v>0.45</v>
      </c>
      <c r="AP282" s="94">
        <f t="shared" si="390"/>
        <v>3.5956954268509995</v>
      </c>
      <c r="AQ282" s="94">
        <f t="shared" si="391"/>
        <v>3.9165676047156999</v>
      </c>
      <c r="AR282" s="94">
        <f t="shared" si="392"/>
        <v>0</v>
      </c>
      <c r="AS282" s="94">
        <f t="shared" si="393"/>
        <v>2.6744657510438996</v>
      </c>
      <c r="AT282" s="94">
        <f t="shared" si="394"/>
        <v>2.8853951120555008</v>
      </c>
      <c r="AU282" s="94">
        <f t="shared" si="395"/>
        <v>0</v>
      </c>
      <c r="AV282" s="94">
        <f t="shared" si="396"/>
        <v>2.9568886241190997</v>
      </c>
      <c r="AW282" s="94">
        <f t="shared" si="397"/>
        <v>2.9963693364055</v>
      </c>
      <c r="AX282" s="94">
        <f t="shared" si="398"/>
        <v>0</v>
      </c>
      <c r="AY282" s="94">
        <f t="shared" si="399"/>
        <v>0</v>
      </c>
      <c r="AZ282" s="94">
        <f t="shared" si="400"/>
        <v>2.983992577000611</v>
      </c>
      <c r="BA282" s="94">
        <f t="shared" si="401"/>
        <v>4.1991425777572147</v>
      </c>
      <c r="BB282" s="94">
        <f t="shared" si="402"/>
        <v>5.4142925785138196</v>
      </c>
      <c r="BC282" s="90">
        <f t="shared" si="352"/>
        <v>5.4142925785138196</v>
      </c>
      <c r="BD282" s="94">
        <f t="shared" si="403"/>
        <v>6.6298087942107777</v>
      </c>
      <c r="BE282" s="94">
        <f t="shared" si="404"/>
        <v>0</v>
      </c>
      <c r="BF282" s="94">
        <f t="shared" si="405"/>
        <v>2.9375809368929535</v>
      </c>
      <c r="BG282" s="94">
        <f t="shared" si="406"/>
        <v>3.8167165227091671</v>
      </c>
      <c r="BH282" s="94">
        <f t="shared" si="407"/>
        <v>4.6958521085253793</v>
      </c>
      <c r="BI282" s="94">
        <f t="shared" si="408"/>
        <v>4.8442668166865834</v>
      </c>
      <c r="BJ282" s="94">
        <f t="shared" si="409"/>
        <v>6.6405022704691445</v>
      </c>
      <c r="BK282" s="94">
        <f t="shared" si="410"/>
        <v>0</v>
      </c>
      <c r="BL282" s="94">
        <f t="shared" si="411"/>
        <v>2.9120435483855314</v>
      </c>
      <c r="BM282" s="94">
        <f t="shared" si="412"/>
        <v>3.0397060765932848</v>
      </c>
      <c r="BN282" s="94">
        <f t="shared" si="413"/>
        <v>3.4226936612165448</v>
      </c>
      <c r="BO282" s="94">
        <f t="shared" si="414"/>
        <v>4.0000925505095939</v>
      </c>
      <c r="BP282" s="94">
        <f t="shared" si="415"/>
        <v>5.243172544050605</v>
      </c>
      <c r="BQ282" s="94">
        <f t="shared" si="416"/>
        <v>0</v>
      </c>
      <c r="BR282" s="94">
        <f t="shared" si="417"/>
        <v>2.6355024397587923</v>
      </c>
      <c r="BS282" s="94">
        <f t="shared" si="418"/>
        <v>3.7087319439631559</v>
      </c>
      <c r="BT282" s="94">
        <f t="shared" si="419"/>
        <v>4.781961448167519</v>
      </c>
      <c r="BU282" s="90">
        <f t="shared" si="353"/>
        <v>4.781961448167519</v>
      </c>
      <c r="BV282" s="94">
        <f t="shared" si="420"/>
        <v>5.8555327529828807</v>
      </c>
      <c r="BW282" s="94">
        <f t="shared" si="421"/>
        <v>0</v>
      </c>
      <c r="BX282" s="94">
        <f t="shared" si="422"/>
        <v>2.5447787918681808</v>
      </c>
      <c r="BY282" s="94">
        <f t="shared" si="423"/>
        <v>3.306359381830438</v>
      </c>
      <c r="BZ282" s="94">
        <f t="shared" si="424"/>
        <v>4.0679399717926978</v>
      </c>
      <c r="CA282" s="94">
        <f t="shared" si="425"/>
        <v>4.1965302445160173</v>
      </c>
      <c r="CB282" s="94">
        <f t="shared" si="426"/>
        <v>5.7525775260844112</v>
      </c>
      <c r="CC282" s="94">
        <f t="shared" si="427"/>
        <v>0</v>
      </c>
      <c r="CD282" s="94">
        <f t="shared" si="428"/>
        <v>2.2489991917081262</v>
      </c>
      <c r="CE282" s="94">
        <f t="shared" si="429"/>
        <v>2.573221485569086</v>
      </c>
      <c r="CF282" s="94">
        <f t="shared" si="430"/>
        <v>2.8974437794300463</v>
      </c>
      <c r="CG282" s="94">
        <f t="shared" si="431"/>
        <v>3.3862186531571865</v>
      </c>
      <c r="CH282" s="94">
        <f t="shared" si="432"/>
        <v>4.4385250771026001</v>
      </c>
      <c r="CI282" s="94">
        <f t="shared" si="433"/>
        <v>0</v>
      </c>
    </row>
    <row r="283" spans="1:87" x14ac:dyDescent="0.4">
      <c r="A283" s="86">
        <v>281</v>
      </c>
      <c r="B283" s="97" t="s">
        <v>317</v>
      </c>
      <c r="C283" s="98" t="s">
        <v>346</v>
      </c>
      <c r="D283" s="94">
        <f t="shared" si="354"/>
        <v>2.54</v>
      </c>
      <c r="E283" s="94">
        <f t="shared" si="355"/>
        <v>1.5957179556152998</v>
      </c>
      <c r="F283" s="94">
        <f t="shared" si="356"/>
        <v>2.2455307902444996</v>
      </c>
      <c r="G283" s="94">
        <f t="shared" si="357"/>
        <v>2.8953436248736999</v>
      </c>
      <c r="H283" s="90">
        <f t="shared" si="350"/>
        <v>2.8953436248736999</v>
      </c>
      <c r="I283" s="94">
        <f t="shared" si="358"/>
        <v>3.5453522963694</v>
      </c>
      <c r="J283" s="94">
        <f t="shared" si="359"/>
        <v>0</v>
      </c>
      <c r="K283" s="94">
        <f t="shared" si="360"/>
        <v>1.5708988967341997</v>
      </c>
      <c r="L283" s="94">
        <f t="shared" si="361"/>
        <v>2.0410248784540999</v>
      </c>
      <c r="M283" s="94">
        <f t="shared" si="362"/>
        <v>2.5111508601739998</v>
      </c>
      <c r="N283" s="94">
        <f t="shared" si="363"/>
        <v>2.5905170142708998</v>
      </c>
      <c r="O283" s="94">
        <f t="shared" si="364"/>
        <v>3.5510707328711999</v>
      </c>
      <c r="P283" s="94">
        <f t="shared" si="365"/>
        <v>0</v>
      </c>
      <c r="Q283" s="94">
        <f t="shared" si="366"/>
        <v>1.5572425392435996</v>
      </c>
      <c r="R283" s="94">
        <f t="shared" si="367"/>
        <v>1.6255112709054997</v>
      </c>
      <c r="S283" s="94">
        <f t="shared" si="368"/>
        <v>1.8303174658912003</v>
      </c>
      <c r="T283" s="94">
        <f t="shared" si="369"/>
        <v>2.1390869254061999</v>
      </c>
      <c r="U283" s="94">
        <f t="shared" si="370"/>
        <v>2.8038355850537995</v>
      </c>
      <c r="V283" s="94">
        <f t="shared" si="371"/>
        <v>0</v>
      </c>
      <c r="W283" s="94">
        <f t="shared" si="372"/>
        <v>1.4093595934538998</v>
      </c>
      <c r="X283" s="94">
        <f t="shared" si="373"/>
        <v>1.9832791144187996</v>
      </c>
      <c r="Y283" s="94">
        <f t="shared" si="374"/>
        <v>2.5571986353836995</v>
      </c>
      <c r="Z283" s="90">
        <f t="shared" si="351"/>
        <v>2.5571986353836995</v>
      </c>
      <c r="AA283" s="94">
        <f t="shared" si="375"/>
        <v>3.1313009374239997</v>
      </c>
      <c r="AB283" s="94">
        <f t="shared" si="376"/>
        <v>0</v>
      </c>
      <c r="AC283" s="94">
        <f t="shared" si="377"/>
        <v>1.3608442737262998</v>
      </c>
      <c r="AD283" s="94">
        <f t="shared" si="378"/>
        <v>1.7681066212996999</v>
      </c>
      <c r="AE283" s="94">
        <f t="shared" si="379"/>
        <v>2.1753689688731002</v>
      </c>
      <c r="AF283" s="94">
        <f t="shared" si="380"/>
        <v>2.2441338205968</v>
      </c>
      <c r="AG283" s="94">
        <f t="shared" si="381"/>
        <v>3.0762446663552998</v>
      </c>
      <c r="AH283" s="94">
        <f t="shared" si="382"/>
        <v>0</v>
      </c>
      <c r="AI283" s="94">
        <f t="shared" si="383"/>
        <v>1.2026733645498</v>
      </c>
      <c r="AJ283" s="94">
        <f t="shared" si="384"/>
        <v>1.3760542703577998</v>
      </c>
      <c r="AK283" s="94">
        <f t="shared" si="385"/>
        <v>1.5494351761657996</v>
      </c>
      <c r="AL283" s="94">
        <f t="shared" si="386"/>
        <v>1.8108121139878002</v>
      </c>
      <c r="AM283" s="94">
        <f t="shared" si="387"/>
        <v>2.3735428219799997</v>
      </c>
      <c r="AN283" s="94">
        <f t="shared" si="388"/>
        <v>0</v>
      </c>
      <c r="AO283" s="94">
        <f t="shared" si="389"/>
        <v>0.45</v>
      </c>
      <c r="AP283" s="94">
        <f t="shared" si="390"/>
        <v>3.5956954268509995</v>
      </c>
      <c r="AQ283" s="94">
        <f t="shared" si="391"/>
        <v>3.9165676047156999</v>
      </c>
      <c r="AR283" s="94">
        <f t="shared" si="392"/>
        <v>0</v>
      </c>
      <c r="AS283" s="94">
        <f t="shared" si="393"/>
        <v>2.6744657510438996</v>
      </c>
      <c r="AT283" s="94">
        <f t="shared" si="394"/>
        <v>2.8853951120555008</v>
      </c>
      <c r="AU283" s="94">
        <f t="shared" si="395"/>
        <v>0</v>
      </c>
      <c r="AV283" s="94">
        <f t="shared" si="396"/>
        <v>2.9568886241190997</v>
      </c>
      <c r="AW283" s="94">
        <f t="shared" si="397"/>
        <v>2.9963693364055</v>
      </c>
      <c r="AX283" s="94">
        <f t="shared" si="398"/>
        <v>0</v>
      </c>
      <c r="AY283" s="94">
        <f t="shared" si="399"/>
        <v>0</v>
      </c>
      <c r="AZ283" s="94">
        <f t="shared" si="400"/>
        <v>2.983992577000611</v>
      </c>
      <c r="BA283" s="94">
        <f t="shared" si="401"/>
        <v>4.1991425777572147</v>
      </c>
      <c r="BB283" s="94">
        <f t="shared" si="402"/>
        <v>5.4142925785138196</v>
      </c>
      <c r="BC283" s="90">
        <f t="shared" si="352"/>
        <v>5.4142925785138196</v>
      </c>
      <c r="BD283" s="94">
        <f t="shared" si="403"/>
        <v>6.6298087942107777</v>
      </c>
      <c r="BE283" s="94">
        <f t="shared" si="404"/>
        <v>0</v>
      </c>
      <c r="BF283" s="94">
        <f t="shared" si="405"/>
        <v>2.9375809368929535</v>
      </c>
      <c r="BG283" s="94">
        <f t="shared" si="406"/>
        <v>3.8167165227091671</v>
      </c>
      <c r="BH283" s="94">
        <f t="shared" si="407"/>
        <v>4.6958521085253793</v>
      </c>
      <c r="BI283" s="94">
        <f t="shared" si="408"/>
        <v>4.8442668166865834</v>
      </c>
      <c r="BJ283" s="94">
        <f t="shared" si="409"/>
        <v>6.6405022704691445</v>
      </c>
      <c r="BK283" s="94">
        <f t="shared" si="410"/>
        <v>0</v>
      </c>
      <c r="BL283" s="94">
        <f t="shared" si="411"/>
        <v>2.9120435483855314</v>
      </c>
      <c r="BM283" s="94">
        <f t="shared" si="412"/>
        <v>3.0397060765932848</v>
      </c>
      <c r="BN283" s="94">
        <f t="shared" si="413"/>
        <v>3.4226936612165448</v>
      </c>
      <c r="BO283" s="94">
        <f t="shared" si="414"/>
        <v>4.0000925505095939</v>
      </c>
      <c r="BP283" s="94">
        <f t="shared" si="415"/>
        <v>5.243172544050605</v>
      </c>
      <c r="BQ283" s="94">
        <f t="shared" si="416"/>
        <v>0</v>
      </c>
      <c r="BR283" s="94">
        <f t="shared" si="417"/>
        <v>2.6355024397587923</v>
      </c>
      <c r="BS283" s="94">
        <f t="shared" si="418"/>
        <v>3.7087319439631559</v>
      </c>
      <c r="BT283" s="94">
        <f t="shared" si="419"/>
        <v>4.781961448167519</v>
      </c>
      <c r="BU283" s="90">
        <f t="shared" si="353"/>
        <v>4.781961448167519</v>
      </c>
      <c r="BV283" s="94">
        <f t="shared" si="420"/>
        <v>5.8555327529828807</v>
      </c>
      <c r="BW283" s="94">
        <f t="shared" si="421"/>
        <v>0</v>
      </c>
      <c r="BX283" s="94">
        <f t="shared" si="422"/>
        <v>2.5447787918681808</v>
      </c>
      <c r="BY283" s="94">
        <f t="shared" si="423"/>
        <v>3.306359381830438</v>
      </c>
      <c r="BZ283" s="94">
        <f t="shared" si="424"/>
        <v>4.0679399717926978</v>
      </c>
      <c r="CA283" s="94">
        <f t="shared" si="425"/>
        <v>4.1965302445160173</v>
      </c>
      <c r="CB283" s="94">
        <f t="shared" si="426"/>
        <v>5.7525775260844112</v>
      </c>
      <c r="CC283" s="94">
        <f t="shared" si="427"/>
        <v>0</v>
      </c>
      <c r="CD283" s="94">
        <f t="shared" si="428"/>
        <v>2.2489991917081262</v>
      </c>
      <c r="CE283" s="94">
        <f t="shared" si="429"/>
        <v>2.573221485569086</v>
      </c>
      <c r="CF283" s="94">
        <f t="shared" si="430"/>
        <v>2.8974437794300463</v>
      </c>
      <c r="CG283" s="94">
        <f t="shared" si="431"/>
        <v>3.3862186531571865</v>
      </c>
      <c r="CH283" s="94">
        <f t="shared" si="432"/>
        <v>4.4385250771026001</v>
      </c>
      <c r="CI283" s="94">
        <f t="shared" si="433"/>
        <v>0</v>
      </c>
    </row>
    <row r="284" spans="1:87" x14ac:dyDescent="0.4">
      <c r="A284" s="86">
        <v>282</v>
      </c>
      <c r="B284" s="97" t="s">
        <v>318</v>
      </c>
      <c r="C284" s="98" t="s">
        <v>346</v>
      </c>
      <c r="D284" s="94">
        <f t="shared" si="354"/>
        <v>2.54</v>
      </c>
      <c r="E284" s="94">
        <f t="shared" si="355"/>
        <v>1.5957179556152998</v>
      </c>
      <c r="F284" s="94">
        <f t="shared" si="356"/>
        <v>2.2455307902444996</v>
      </c>
      <c r="G284" s="94">
        <f t="shared" si="357"/>
        <v>2.8953436248736999</v>
      </c>
      <c r="H284" s="90">
        <f t="shared" si="350"/>
        <v>2.8953436248736999</v>
      </c>
      <c r="I284" s="94">
        <f t="shared" si="358"/>
        <v>3.5453522963694</v>
      </c>
      <c r="J284" s="94">
        <f t="shared" si="359"/>
        <v>0</v>
      </c>
      <c r="K284" s="94">
        <f t="shared" si="360"/>
        <v>1.5708988967341997</v>
      </c>
      <c r="L284" s="94">
        <f t="shared" si="361"/>
        <v>2.0410248784540999</v>
      </c>
      <c r="M284" s="94">
        <f t="shared" si="362"/>
        <v>2.5111508601739998</v>
      </c>
      <c r="N284" s="94">
        <f t="shared" si="363"/>
        <v>2.5905170142708998</v>
      </c>
      <c r="O284" s="94">
        <f t="shared" si="364"/>
        <v>3.5510707328711999</v>
      </c>
      <c r="P284" s="94">
        <f t="shared" si="365"/>
        <v>0</v>
      </c>
      <c r="Q284" s="94">
        <f t="shared" si="366"/>
        <v>1.5572425392435996</v>
      </c>
      <c r="R284" s="94">
        <f t="shared" si="367"/>
        <v>1.6255112709054997</v>
      </c>
      <c r="S284" s="94">
        <f t="shared" si="368"/>
        <v>1.8303174658912003</v>
      </c>
      <c r="T284" s="94">
        <f t="shared" si="369"/>
        <v>2.1390869254061999</v>
      </c>
      <c r="U284" s="94">
        <f t="shared" si="370"/>
        <v>2.8038355850537995</v>
      </c>
      <c r="V284" s="94">
        <f t="shared" si="371"/>
        <v>0</v>
      </c>
      <c r="W284" s="94">
        <f t="shared" si="372"/>
        <v>1.4093595934538998</v>
      </c>
      <c r="X284" s="94">
        <f t="shared" si="373"/>
        <v>1.9832791144187996</v>
      </c>
      <c r="Y284" s="94">
        <f t="shared" si="374"/>
        <v>2.5571986353836995</v>
      </c>
      <c r="Z284" s="90">
        <f t="shared" si="351"/>
        <v>2.5571986353836995</v>
      </c>
      <c r="AA284" s="94">
        <f t="shared" si="375"/>
        <v>3.1313009374239997</v>
      </c>
      <c r="AB284" s="94">
        <f t="shared" si="376"/>
        <v>0</v>
      </c>
      <c r="AC284" s="94">
        <f t="shared" si="377"/>
        <v>1.3608442737262998</v>
      </c>
      <c r="AD284" s="94">
        <f t="shared" si="378"/>
        <v>1.7681066212996999</v>
      </c>
      <c r="AE284" s="94">
        <f t="shared" si="379"/>
        <v>2.1753689688731002</v>
      </c>
      <c r="AF284" s="94">
        <f t="shared" si="380"/>
        <v>2.2441338205968</v>
      </c>
      <c r="AG284" s="94">
        <f t="shared" si="381"/>
        <v>3.0762446663552998</v>
      </c>
      <c r="AH284" s="94">
        <f t="shared" si="382"/>
        <v>0</v>
      </c>
      <c r="AI284" s="94">
        <f t="shared" si="383"/>
        <v>1.2026733645498</v>
      </c>
      <c r="AJ284" s="94">
        <f t="shared" si="384"/>
        <v>1.3760542703577998</v>
      </c>
      <c r="AK284" s="94">
        <f t="shared" si="385"/>
        <v>1.5494351761657996</v>
      </c>
      <c r="AL284" s="94">
        <f t="shared" si="386"/>
        <v>1.8108121139878002</v>
      </c>
      <c r="AM284" s="94">
        <f t="shared" si="387"/>
        <v>2.3735428219799997</v>
      </c>
      <c r="AN284" s="94">
        <f t="shared" si="388"/>
        <v>0</v>
      </c>
      <c r="AO284" s="94">
        <f t="shared" si="389"/>
        <v>0.45</v>
      </c>
      <c r="AP284" s="94">
        <f t="shared" si="390"/>
        <v>3.5956954268509995</v>
      </c>
      <c r="AQ284" s="94">
        <f t="shared" si="391"/>
        <v>3.9165676047156999</v>
      </c>
      <c r="AR284" s="94">
        <f t="shared" si="392"/>
        <v>0</v>
      </c>
      <c r="AS284" s="94">
        <f t="shared" si="393"/>
        <v>2.6744657510438996</v>
      </c>
      <c r="AT284" s="94">
        <f t="shared" si="394"/>
        <v>2.8853951120555008</v>
      </c>
      <c r="AU284" s="94">
        <f t="shared" si="395"/>
        <v>0</v>
      </c>
      <c r="AV284" s="94">
        <f t="shared" si="396"/>
        <v>2.9568886241190997</v>
      </c>
      <c r="AW284" s="94">
        <f t="shared" si="397"/>
        <v>2.9963693364055</v>
      </c>
      <c r="AX284" s="94">
        <f t="shared" si="398"/>
        <v>0</v>
      </c>
      <c r="AY284" s="94">
        <f t="shared" si="399"/>
        <v>0</v>
      </c>
      <c r="AZ284" s="94">
        <f t="shared" si="400"/>
        <v>2.983992577000611</v>
      </c>
      <c r="BA284" s="94">
        <f t="shared" si="401"/>
        <v>4.1991425777572147</v>
      </c>
      <c r="BB284" s="94">
        <f t="shared" si="402"/>
        <v>5.4142925785138196</v>
      </c>
      <c r="BC284" s="90">
        <f t="shared" si="352"/>
        <v>5.4142925785138196</v>
      </c>
      <c r="BD284" s="94">
        <f t="shared" si="403"/>
        <v>6.6298087942107777</v>
      </c>
      <c r="BE284" s="94">
        <f t="shared" si="404"/>
        <v>0</v>
      </c>
      <c r="BF284" s="94">
        <f t="shared" si="405"/>
        <v>2.9375809368929535</v>
      </c>
      <c r="BG284" s="94">
        <f t="shared" si="406"/>
        <v>3.8167165227091671</v>
      </c>
      <c r="BH284" s="94">
        <f t="shared" si="407"/>
        <v>4.6958521085253793</v>
      </c>
      <c r="BI284" s="94">
        <f t="shared" si="408"/>
        <v>4.8442668166865834</v>
      </c>
      <c r="BJ284" s="94">
        <f t="shared" si="409"/>
        <v>6.6405022704691445</v>
      </c>
      <c r="BK284" s="94">
        <f t="shared" si="410"/>
        <v>0</v>
      </c>
      <c r="BL284" s="94">
        <f t="shared" si="411"/>
        <v>2.9120435483855314</v>
      </c>
      <c r="BM284" s="94">
        <f t="shared" si="412"/>
        <v>3.0397060765932848</v>
      </c>
      <c r="BN284" s="94">
        <f t="shared" si="413"/>
        <v>3.4226936612165448</v>
      </c>
      <c r="BO284" s="94">
        <f t="shared" si="414"/>
        <v>4.0000925505095939</v>
      </c>
      <c r="BP284" s="94">
        <f t="shared" si="415"/>
        <v>5.243172544050605</v>
      </c>
      <c r="BQ284" s="94">
        <f t="shared" si="416"/>
        <v>0</v>
      </c>
      <c r="BR284" s="94">
        <f t="shared" si="417"/>
        <v>2.6355024397587923</v>
      </c>
      <c r="BS284" s="94">
        <f t="shared" si="418"/>
        <v>3.7087319439631559</v>
      </c>
      <c r="BT284" s="94">
        <f t="shared" si="419"/>
        <v>4.781961448167519</v>
      </c>
      <c r="BU284" s="90">
        <f t="shared" si="353"/>
        <v>4.781961448167519</v>
      </c>
      <c r="BV284" s="94">
        <f t="shared" si="420"/>
        <v>5.8555327529828807</v>
      </c>
      <c r="BW284" s="94">
        <f t="shared" si="421"/>
        <v>0</v>
      </c>
      <c r="BX284" s="94">
        <f t="shared" si="422"/>
        <v>2.5447787918681808</v>
      </c>
      <c r="BY284" s="94">
        <f t="shared" si="423"/>
        <v>3.306359381830438</v>
      </c>
      <c r="BZ284" s="94">
        <f t="shared" si="424"/>
        <v>4.0679399717926978</v>
      </c>
      <c r="CA284" s="94">
        <f t="shared" si="425"/>
        <v>4.1965302445160173</v>
      </c>
      <c r="CB284" s="94">
        <f t="shared" si="426"/>
        <v>5.7525775260844112</v>
      </c>
      <c r="CC284" s="94">
        <f t="shared" si="427"/>
        <v>0</v>
      </c>
      <c r="CD284" s="94">
        <f t="shared" si="428"/>
        <v>2.2489991917081262</v>
      </c>
      <c r="CE284" s="94">
        <f t="shared" si="429"/>
        <v>2.573221485569086</v>
      </c>
      <c r="CF284" s="94">
        <f t="shared" si="430"/>
        <v>2.8974437794300463</v>
      </c>
      <c r="CG284" s="94">
        <f t="shared" si="431"/>
        <v>3.3862186531571865</v>
      </c>
      <c r="CH284" s="94">
        <f t="shared" si="432"/>
        <v>4.4385250771026001</v>
      </c>
      <c r="CI284" s="94">
        <f t="shared" si="433"/>
        <v>0</v>
      </c>
    </row>
    <row r="285" spans="1:87" x14ac:dyDescent="0.4">
      <c r="A285" s="86">
        <v>283</v>
      </c>
      <c r="B285" s="97" t="s">
        <v>319</v>
      </c>
      <c r="C285" s="98" t="s">
        <v>346</v>
      </c>
      <c r="D285" s="94">
        <f t="shared" si="354"/>
        <v>2.54</v>
      </c>
      <c r="E285" s="94">
        <f t="shared" si="355"/>
        <v>1.5957179556152998</v>
      </c>
      <c r="F285" s="94">
        <f t="shared" si="356"/>
        <v>2.2455307902444996</v>
      </c>
      <c r="G285" s="94">
        <f t="shared" si="357"/>
        <v>2.8953436248736999</v>
      </c>
      <c r="H285" s="90">
        <f t="shared" si="350"/>
        <v>2.8953436248736999</v>
      </c>
      <c r="I285" s="94">
        <f t="shared" si="358"/>
        <v>3.5453522963694</v>
      </c>
      <c r="J285" s="94">
        <f t="shared" si="359"/>
        <v>0</v>
      </c>
      <c r="K285" s="94">
        <f t="shared" si="360"/>
        <v>1.5708988967341997</v>
      </c>
      <c r="L285" s="94">
        <f t="shared" si="361"/>
        <v>2.0410248784540999</v>
      </c>
      <c r="M285" s="94">
        <f t="shared" si="362"/>
        <v>2.5111508601739998</v>
      </c>
      <c r="N285" s="94">
        <f t="shared" si="363"/>
        <v>2.5905170142708998</v>
      </c>
      <c r="O285" s="94">
        <f t="shared" si="364"/>
        <v>3.5510707328711999</v>
      </c>
      <c r="P285" s="94">
        <f t="shared" si="365"/>
        <v>0</v>
      </c>
      <c r="Q285" s="94">
        <f t="shared" si="366"/>
        <v>1.5572425392435996</v>
      </c>
      <c r="R285" s="94">
        <f t="shared" si="367"/>
        <v>1.6255112709054997</v>
      </c>
      <c r="S285" s="94">
        <f t="shared" si="368"/>
        <v>1.8303174658912003</v>
      </c>
      <c r="T285" s="94">
        <f t="shared" si="369"/>
        <v>2.1390869254061999</v>
      </c>
      <c r="U285" s="94">
        <f t="shared" si="370"/>
        <v>2.8038355850537995</v>
      </c>
      <c r="V285" s="94">
        <f t="shared" si="371"/>
        <v>0</v>
      </c>
      <c r="W285" s="94">
        <f t="shared" si="372"/>
        <v>1.4093595934538998</v>
      </c>
      <c r="X285" s="94">
        <f t="shared" si="373"/>
        <v>1.9832791144187996</v>
      </c>
      <c r="Y285" s="94">
        <f t="shared" si="374"/>
        <v>2.5571986353836995</v>
      </c>
      <c r="Z285" s="90">
        <f t="shared" si="351"/>
        <v>2.5571986353836995</v>
      </c>
      <c r="AA285" s="94">
        <f t="shared" si="375"/>
        <v>3.1313009374239997</v>
      </c>
      <c r="AB285" s="94">
        <f t="shared" si="376"/>
        <v>0</v>
      </c>
      <c r="AC285" s="94">
        <f t="shared" si="377"/>
        <v>1.3608442737262998</v>
      </c>
      <c r="AD285" s="94">
        <f t="shared" si="378"/>
        <v>1.7681066212996999</v>
      </c>
      <c r="AE285" s="94">
        <f t="shared" si="379"/>
        <v>2.1753689688731002</v>
      </c>
      <c r="AF285" s="94">
        <f t="shared" si="380"/>
        <v>2.2441338205968</v>
      </c>
      <c r="AG285" s="94">
        <f t="shared" si="381"/>
        <v>3.0762446663552998</v>
      </c>
      <c r="AH285" s="94">
        <f t="shared" si="382"/>
        <v>0</v>
      </c>
      <c r="AI285" s="94">
        <f t="shared" si="383"/>
        <v>1.2026733645498</v>
      </c>
      <c r="AJ285" s="94">
        <f t="shared" si="384"/>
        <v>1.3760542703577998</v>
      </c>
      <c r="AK285" s="94">
        <f t="shared" si="385"/>
        <v>1.5494351761657996</v>
      </c>
      <c r="AL285" s="94">
        <f t="shared" si="386"/>
        <v>1.8108121139878002</v>
      </c>
      <c r="AM285" s="94">
        <f t="shared" si="387"/>
        <v>2.3735428219799997</v>
      </c>
      <c r="AN285" s="94">
        <f t="shared" si="388"/>
        <v>0</v>
      </c>
      <c r="AO285" s="94">
        <f t="shared" si="389"/>
        <v>0.45</v>
      </c>
      <c r="AP285" s="94">
        <f t="shared" si="390"/>
        <v>3.5956954268509995</v>
      </c>
      <c r="AQ285" s="94">
        <f t="shared" si="391"/>
        <v>3.9165676047156999</v>
      </c>
      <c r="AR285" s="94">
        <f t="shared" si="392"/>
        <v>0</v>
      </c>
      <c r="AS285" s="94">
        <f t="shared" si="393"/>
        <v>2.6744657510438996</v>
      </c>
      <c r="AT285" s="94">
        <f t="shared" si="394"/>
        <v>2.8853951120555008</v>
      </c>
      <c r="AU285" s="94">
        <f t="shared" si="395"/>
        <v>0</v>
      </c>
      <c r="AV285" s="94">
        <f t="shared" si="396"/>
        <v>2.9568886241190997</v>
      </c>
      <c r="AW285" s="94">
        <f t="shared" si="397"/>
        <v>2.9963693364055</v>
      </c>
      <c r="AX285" s="94">
        <f t="shared" si="398"/>
        <v>0</v>
      </c>
      <c r="AY285" s="94">
        <f t="shared" si="399"/>
        <v>0</v>
      </c>
      <c r="AZ285" s="94">
        <f t="shared" si="400"/>
        <v>2.983992577000611</v>
      </c>
      <c r="BA285" s="94">
        <f t="shared" si="401"/>
        <v>4.1991425777572147</v>
      </c>
      <c r="BB285" s="94">
        <f t="shared" si="402"/>
        <v>5.4142925785138196</v>
      </c>
      <c r="BC285" s="90">
        <f t="shared" si="352"/>
        <v>5.4142925785138196</v>
      </c>
      <c r="BD285" s="94">
        <f t="shared" si="403"/>
        <v>6.6298087942107777</v>
      </c>
      <c r="BE285" s="94">
        <f t="shared" si="404"/>
        <v>0</v>
      </c>
      <c r="BF285" s="94">
        <f t="shared" si="405"/>
        <v>2.9375809368929535</v>
      </c>
      <c r="BG285" s="94">
        <f t="shared" si="406"/>
        <v>3.8167165227091671</v>
      </c>
      <c r="BH285" s="94">
        <f t="shared" si="407"/>
        <v>4.6958521085253793</v>
      </c>
      <c r="BI285" s="94">
        <f t="shared" si="408"/>
        <v>4.8442668166865834</v>
      </c>
      <c r="BJ285" s="94">
        <f t="shared" si="409"/>
        <v>6.6405022704691445</v>
      </c>
      <c r="BK285" s="94">
        <f t="shared" si="410"/>
        <v>0</v>
      </c>
      <c r="BL285" s="94">
        <f t="shared" si="411"/>
        <v>2.9120435483855314</v>
      </c>
      <c r="BM285" s="94">
        <f t="shared" si="412"/>
        <v>3.0397060765932848</v>
      </c>
      <c r="BN285" s="94">
        <f t="shared" si="413"/>
        <v>3.4226936612165448</v>
      </c>
      <c r="BO285" s="94">
        <f t="shared" si="414"/>
        <v>4.0000925505095939</v>
      </c>
      <c r="BP285" s="94">
        <f t="shared" si="415"/>
        <v>5.243172544050605</v>
      </c>
      <c r="BQ285" s="94">
        <f t="shared" si="416"/>
        <v>0</v>
      </c>
      <c r="BR285" s="94">
        <f t="shared" si="417"/>
        <v>2.6355024397587923</v>
      </c>
      <c r="BS285" s="94">
        <f t="shared" si="418"/>
        <v>3.7087319439631559</v>
      </c>
      <c r="BT285" s="94">
        <f t="shared" si="419"/>
        <v>4.781961448167519</v>
      </c>
      <c r="BU285" s="90">
        <f t="shared" si="353"/>
        <v>4.781961448167519</v>
      </c>
      <c r="BV285" s="94">
        <f t="shared" si="420"/>
        <v>5.8555327529828807</v>
      </c>
      <c r="BW285" s="94">
        <f t="shared" si="421"/>
        <v>0</v>
      </c>
      <c r="BX285" s="94">
        <f t="shared" si="422"/>
        <v>2.5447787918681808</v>
      </c>
      <c r="BY285" s="94">
        <f t="shared" si="423"/>
        <v>3.306359381830438</v>
      </c>
      <c r="BZ285" s="94">
        <f t="shared" si="424"/>
        <v>4.0679399717926978</v>
      </c>
      <c r="CA285" s="94">
        <f t="shared" si="425"/>
        <v>4.1965302445160173</v>
      </c>
      <c r="CB285" s="94">
        <f t="shared" si="426"/>
        <v>5.7525775260844112</v>
      </c>
      <c r="CC285" s="94">
        <f t="shared" si="427"/>
        <v>0</v>
      </c>
      <c r="CD285" s="94">
        <f t="shared" si="428"/>
        <v>2.2489991917081262</v>
      </c>
      <c r="CE285" s="94">
        <f t="shared" si="429"/>
        <v>2.573221485569086</v>
      </c>
      <c r="CF285" s="94">
        <f t="shared" si="430"/>
        <v>2.8974437794300463</v>
      </c>
      <c r="CG285" s="94">
        <f t="shared" si="431"/>
        <v>3.3862186531571865</v>
      </c>
      <c r="CH285" s="94">
        <f t="shared" si="432"/>
        <v>4.4385250771026001</v>
      </c>
      <c r="CI285" s="94">
        <f t="shared" si="433"/>
        <v>0</v>
      </c>
    </row>
    <row r="286" spans="1:87" x14ac:dyDescent="0.4">
      <c r="A286" s="86">
        <v>284</v>
      </c>
      <c r="B286" s="97" t="s">
        <v>320</v>
      </c>
      <c r="C286" s="98" t="s">
        <v>346</v>
      </c>
      <c r="D286" s="94">
        <f t="shared" si="354"/>
        <v>2.54</v>
      </c>
      <c r="E286" s="94">
        <f t="shared" si="355"/>
        <v>1.5957179556152998</v>
      </c>
      <c r="F286" s="94">
        <f t="shared" si="356"/>
        <v>2.2455307902444996</v>
      </c>
      <c r="G286" s="94">
        <f t="shared" si="357"/>
        <v>2.8953436248736999</v>
      </c>
      <c r="H286" s="90">
        <f t="shared" si="350"/>
        <v>2.8953436248736999</v>
      </c>
      <c r="I286" s="94">
        <f t="shared" si="358"/>
        <v>3.5453522963694</v>
      </c>
      <c r="J286" s="94">
        <f t="shared" si="359"/>
        <v>0</v>
      </c>
      <c r="K286" s="94">
        <f t="shared" si="360"/>
        <v>1.5708988967341997</v>
      </c>
      <c r="L286" s="94">
        <f t="shared" si="361"/>
        <v>2.0410248784540999</v>
      </c>
      <c r="M286" s="94">
        <f t="shared" si="362"/>
        <v>2.5111508601739998</v>
      </c>
      <c r="N286" s="94">
        <f t="shared" si="363"/>
        <v>2.5905170142708998</v>
      </c>
      <c r="O286" s="94">
        <f t="shared" si="364"/>
        <v>3.5510707328711999</v>
      </c>
      <c r="P286" s="94">
        <f t="shared" si="365"/>
        <v>0</v>
      </c>
      <c r="Q286" s="94">
        <f t="shared" si="366"/>
        <v>1.5572425392435996</v>
      </c>
      <c r="R286" s="94">
        <f t="shared" si="367"/>
        <v>1.6255112709054997</v>
      </c>
      <c r="S286" s="94">
        <f t="shared" si="368"/>
        <v>1.8303174658912003</v>
      </c>
      <c r="T286" s="94">
        <f t="shared" si="369"/>
        <v>2.1390869254061999</v>
      </c>
      <c r="U286" s="94">
        <f t="shared" si="370"/>
        <v>2.8038355850537995</v>
      </c>
      <c r="V286" s="94">
        <f t="shared" si="371"/>
        <v>0</v>
      </c>
      <c r="W286" s="94">
        <f t="shared" si="372"/>
        <v>1.4093595934538998</v>
      </c>
      <c r="X286" s="94">
        <f t="shared" si="373"/>
        <v>1.9832791144187996</v>
      </c>
      <c r="Y286" s="94">
        <f t="shared" si="374"/>
        <v>2.5571986353836995</v>
      </c>
      <c r="Z286" s="90">
        <f t="shared" si="351"/>
        <v>2.5571986353836995</v>
      </c>
      <c r="AA286" s="94">
        <f t="shared" si="375"/>
        <v>3.1313009374239997</v>
      </c>
      <c r="AB286" s="94">
        <f t="shared" si="376"/>
        <v>0</v>
      </c>
      <c r="AC286" s="94">
        <f t="shared" si="377"/>
        <v>1.3608442737262998</v>
      </c>
      <c r="AD286" s="94">
        <f t="shared" si="378"/>
        <v>1.7681066212996999</v>
      </c>
      <c r="AE286" s="94">
        <f t="shared" si="379"/>
        <v>2.1753689688731002</v>
      </c>
      <c r="AF286" s="94">
        <f t="shared" si="380"/>
        <v>2.2441338205968</v>
      </c>
      <c r="AG286" s="94">
        <f t="shared" si="381"/>
        <v>3.0762446663552998</v>
      </c>
      <c r="AH286" s="94">
        <f t="shared" si="382"/>
        <v>0</v>
      </c>
      <c r="AI286" s="94">
        <f t="shared" si="383"/>
        <v>1.2026733645498</v>
      </c>
      <c r="AJ286" s="94">
        <f t="shared" si="384"/>
        <v>1.3760542703577998</v>
      </c>
      <c r="AK286" s="94">
        <f t="shared" si="385"/>
        <v>1.5494351761657996</v>
      </c>
      <c r="AL286" s="94">
        <f t="shared" si="386"/>
        <v>1.8108121139878002</v>
      </c>
      <c r="AM286" s="94">
        <f t="shared" si="387"/>
        <v>2.3735428219799997</v>
      </c>
      <c r="AN286" s="94">
        <f t="shared" si="388"/>
        <v>0</v>
      </c>
      <c r="AO286" s="94">
        <f t="shared" si="389"/>
        <v>0.45</v>
      </c>
      <c r="AP286" s="94">
        <f t="shared" si="390"/>
        <v>3.5956954268509995</v>
      </c>
      <c r="AQ286" s="94">
        <f t="shared" si="391"/>
        <v>3.9165676047156999</v>
      </c>
      <c r="AR286" s="94">
        <f t="shared" si="392"/>
        <v>0</v>
      </c>
      <c r="AS286" s="94">
        <f t="shared" si="393"/>
        <v>2.6744657510438996</v>
      </c>
      <c r="AT286" s="94">
        <f t="shared" si="394"/>
        <v>2.8853951120555008</v>
      </c>
      <c r="AU286" s="94">
        <f t="shared" si="395"/>
        <v>0</v>
      </c>
      <c r="AV286" s="94">
        <f t="shared" si="396"/>
        <v>2.9568886241190997</v>
      </c>
      <c r="AW286" s="94">
        <f t="shared" si="397"/>
        <v>2.9963693364055</v>
      </c>
      <c r="AX286" s="94">
        <f t="shared" si="398"/>
        <v>0</v>
      </c>
      <c r="AY286" s="94">
        <f t="shared" si="399"/>
        <v>0</v>
      </c>
      <c r="AZ286" s="94">
        <f t="shared" si="400"/>
        <v>2.983992577000611</v>
      </c>
      <c r="BA286" s="94">
        <f t="shared" si="401"/>
        <v>4.1991425777572147</v>
      </c>
      <c r="BB286" s="94">
        <f t="shared" si="402"/>
        <v>5.4142925785138196</v>
      </c>
      <c r="BC286" s="90">
        <f t="shared" si="352"/>
        <v>5.4142925785138196</v>
      </c>
      <c r="BD286" s="94">
        <f t="shared" si="403"/>
        <v>6.6298087942107777</v>
      </c>
      <c r="BE286" s="94">
        <f t="shared" si="404"/>
        <v>0</v>
      </c>
      <c r="BF286" s="94">
        <f t="shared" si="405"/>
        <v>2.9375809368929535</v>
      </c>
      <c r="BG286" s="94">
        <f t="shared" si="406"/>
        <v>3.8167165227091671</v>
      </c>
      <c r="BH286" s="94">
        <f t="shared" si="407"/>
        <v>4.6958521085253793</v>
      </c>
      <c r="BI286" s="94">
        <f t="shared" si="408"/>
        <v>4.8442668166865834</v>
      </c>
      <c r="BJ286" s="94">
        <f t="shared" si="409"/>
        <v>6.6405022704691445</v>
      </c>
      <c r="BK286" s="94">
        <f t="shared" si="410"/>
        <v>0</v>
      </c>
      <c r="BL286" s="94">
        <f t="shared" si="411"/>
        <v>2.9120435483855314</v>
      </c>
      <c r="BM286" s="94">
        <f t="shared" si="412"/>
        <v>3.0397060765932848</v>
      </c>
      <c r="BN286" s="94">
        <f t="shared" si="413"/>
        <v>3.4226936612165448</v>
      </c>
      <c r="BO286" s="94">
        <f t="shared" si="414"/>
        <v>4.0000925505095939</v>
      </c>
      <c r="BP286" s="94">
        <f t="shared" si="415"/>
        <v>5.243172544050605</v>
      </c>
      <c r="BQ286" s="94">
        <f t="shared" si="416"/>
        <v>0</v>
      </c>
      <c r="BR286" s="94">
        <f t="shared" si="417"/>
        <v>2.6355024397587923</v>
      </c>
      <c r="BS286" s="94">
        <f t="shared" si="418"/>
        <v>3.7087319439631559</v>
      </c>
      <c r="BT286" s="94">
        <f t="shared" si="419"/>
        <v>4.781961448167519</v>
      </c>
      <c r="BU286" s="90">
        <f t="shared" si="353"/>
        <v>4.781961448167519</v>
      </c>
      <c r="BV286" s="94">
        <f t="shared" si="420"/>
        <v>5.8555327529828807</v>
      </c>
      <c r="BW286" s="94">
        <f t="shared" si="421"/>
        <v>0</v>
      </c>
      <c r="BX286" s="94">
        <f t="shared" si="422"/>
        <v>2.5447787918681808</v>
      </c>
      <c r="BY286" s="94">
        <f t="shared" si="423"/>
        <v>3.306359381830438</v>
      </c>
      <c r="BZ286" s="94">
        <f t="shared" si="424"/>
        <v>4.0679399717926978</v>
      </c>
      <c r="CA286" s="94">
        <f t="shared" si="425"/>
        <v>4.1965302445160173</v>
      </c>
      <c r="CB286" s="94">
        <f t="shared" si="426"/>
        <v>5.7525775260844112</v>
      </c>
      <c r="CC286" s="94">
        <f t="shared" si="427"/>
        <v>0</v>
      </c>
      <c r="CD286" s="94">
        <f t="shared" si="428"/>
        <v>2.2489991917081262</v>
      </c>
      <c r="CE286" s="94">
        <f t="shared" si="429"/>
        <v>2.573221485569086</v>
      </c>
      <c r="CF286" s="94">
        <f t="shared" si="430"/>
        <v>2.8974437794300463</v>
      </c>
      <c r="CG286" s="94">
        <f t="shared" si="431"/>
        <v>3.3862186531571865</v>
      </c>
      <c r="CH286" s="94">
        <f t="shared" si="432"/>
        <v>4.4385250771026001</v>
      </c>
      <c r="CI286" s="94">
        <f t="shared" si="433"/>
        <v>0</v>
      </c>
    </row>
    <row r="287" spans="1:87" ht="42" x14ac:dyDescent="0.4">
      <c r="A287" s="86">
        <v>285</v>
      </c>
      <c r="B287" s="97" t="s">
        <v>321</v>
      </c>
      <c r="C287" s="98" t="s">
        <v>346</v>
      </c>
      <c r="D287" s="94">
        <f t="shared" si="354"/>
        <v>2.54</v>
      </c>
      <c r="E287" s="94">
        <f t="shared" si="355"/>
        <v>1.5957179556152998</v>
      </c>
      <c r="F287" s="94">
        <f t="shared" si="356"/>
        <v>2.2455307902444996</v>
      </c>
      <c r="G287" s="94">
        <f t="shared" si="357"/>
        <v>2.8953436248736999</v>
      </c>
      <c r="H287" s="90">
        <f t="shared" si="350"/>
        <v>2.8953436248736999</v>
      </c>
      <c r="I287" s="94">
        <f t="shared" si="358"/>
        <v>3.5453522963694</v>
      </c>
      <c r="J287" s="94">
        <f t="shared" si="359"/>
        <v>0</v>
      </c>
      <c r="K287" s="94">
        <f t="shared" si="360"/>
        <v>1.5708988967341997</v>
      </c>
      <c r="L287" s="94">
        <f t="shared" si="361"/>
        <v>2.0410248784540999</v>
      </c>
      <c r="M287" s="94">
        <f t="shared" si="362"/>
        <v>2.5111508601739998</v>
      </c>
      <c r="N287" s="94">
        <f t="shared" si="363"/>
        <v>2.5905170142708998</v>
      </c>
      <c r="O287" s="94">
        <f t="shared" si="364"/>
        <v>3.5510707328711999</v>
      </c>
      <c r="P287" s="94">
        <f t="shared" si="365"/>
        <v>0</v>
      </c>
      <c r="Q287" s="94">
        <f t="shared" si="366"/>
        <v>1.5572425392435996</v>
      </c>
      <c r="R287" s="94">
        <f t="shared" si="367"/>
        <v>1.6255112709054997</v>
      </c>
      <c r="S287" s="94">
        <f t="shared" si="368"/>
        <v>1.8303174658912003</v>
      </c>
      <c r="T287" s="94">
        <f t="shared" si="369"/>
        <v>2.1390869254061999</v>
      </c>
      <c r="U287" s="94">
        <f t="shared" si="370"/>
        <v>2.8038355850537995</v>
      </c>
      <c r="V287" s="94">
        <f t="shared" si="371"/>
        <v>0</v>
      </c>
      <c r="W287" s="94">
        <f t="shared" si="372"/>
        <v>1.4093595934538998</v>
      </c>
      <c r="X287" s="94">
        <f t="shared" si="373"/>
        <v>1.9832791144187996</v>
      </c>
      <c r="Y287" s="94">
        <f t="shared" si="374"/>
        <v>2.5571986353836995</v>
      </c>
      <c r="Z287" s="90">
        <f t="shared" si="351"/>
        <v>2.5571986353836995</v>
      </c>
      <c r="AA287" s="94">
        <f t="shared" si="375"/>
        <v>3.1313009374239997</v>
      </c>
      <c r="AB287" s="94">
        <f t="shared" si="376"/>
        <v>0</v>
      </c>
      <c r="AC287" s="94">
        <f t="shared" si="377"/>
        <v>1.3608442737262998</v>
      </c>
      <c r="AD287" s="94">
        <f t="shared" si="378"/>
        <v>1.7681066212996999</v>
      </c>
      <c r="AE287" s="94">
        <f t="shared" si="379"/>
        <v>2.1753689688731002</v>
      </c>
      <c r="AF287" s="94">
        <f t="shared" si="380"/>
        <v>2.2441338205968</v>
      </c>
      <c r="AG287" s="94">
        <f t="shared" si="381"/>
        <v>3.0762446663552998</v>
      </c>
      <c r="AH287" s="94">
        <f t="shared" si="382"/>
        <v>0</v>
      </c>
      <c r="AI287" s="94">
        <f t="shared" si="383"/>
        <v>1.2026733645498</v>
      </c>
      <c r="AJ287" s="94">
        <f t="shared" si="384"/>
        <v>1.3760542703577998</v>
      </c>
      <c r="AK287" s="94">
        <f t="shared" si="385"/>
        <v>1.5494351761657996</v>
      </c>
      <c r="AL287" s="94">
        <f t="shared" si="386"/>
        <v>1.8108121139878002</v>
      </c>
      <c r="AM287" s="94">
        <f t="shared" si="387"/>
        <v>2.3735428219799997</v>
      </c>
      <c r="AN287" s="94">
        <f t="shared" si="388"/>
        <v>0</v>
      </c>
      <c r="AO287" s="94">
        <f t="shared" si="389"/>
        <v>0.45</v>
      </c>
      <c r="AP287" s="94">
        <f t="shared" si="390"/>
        <v>3.5956954268509995</v>
      </c>
      <c r="AQ287" s="94">
        <f t="shared" si="391"/>
        <v>3.9165676047156999</v>
      </c>
      <c r="AR287" s="94">
        <f t="shared" si="392"/>
        <v>0</v>
      </c>
      <c r="AS287" s="94">
        <f t="shared" si="393"/>
        <v>2.6744657510438996</v>
      </c>
      <c r="AT287" s="94">
        <f t="shared" si="394"/>
        <v>2.8853951120555008</v>
      </c>
      <c r="AU287" s="94">
        <f t="shared" si="395"/>
        <v>0</v>
      </c>
      <c r="AV287" s="94">
        <f t="shared" si="396"/>
        <v>2.9568886241190997</v>
      </c>
      <c r="AW287" s="94">
        <f t="shared" si="397"/>
        <v>2.9963693364055</v>
      </c>
      <c r="AX287" s="94">
        <f t="shared" si="398"/>
        <v>0</v>
      </c>
      <c r="AY287" s="94">
        <f t="shared" si="399"/>
        <v>0</v>
      </c>
      <c r="AZ287" s="94">
        <f t="shared" si="400"/>
        <v>2.983992577000611</v>
      </c>
      <c r="BA287" s="94">
        <f t="shared" si="401"/>
        <v>4.1991425777572147</v>
      </c>
      <c r="BB287" s="94">
        <f t="shared" si="402"/>
        <v>5.4142925785138196</v>
      </c>
      <c r="BC287" s="90">
        <f t="shared" si="352"/>
        <v>5.4142925785138196</v>
      </c>
      <c r="BD287" s="94">
        <f t="shared" si="403"/>
        <v>6.6298087942107777</v>
      </c>
      <c r="BE287" s="94">
        <f t="shared" si="404"/>
        <v>0</v>
      </c>
      <c r="BF287" s="94">
        <f t="shared" si="405"/>
        <v>2.9375809368929535</v>
      </c>
      <c r="BG287" s="94">
        <f t="shared" si="406"/>
        <v>3.8167165227091671</v>
      </c>
      <c r="BH287" s="94">
        <f t="shared" si="407"/>
        <v>4.6958521085253793</v>
      </c>
      <c r="BI287" s="94">
        <f t="shared" si="408"/>
        <v>4.8442668166865834</v>
      </c>
      <c r="BJ287" s="94">
        <f t="shared" si="409"/>
        <v>6.6405022704691445</v>
      </c>
      <c r="BK287" s="94">
        <f t="shared" si="410"/>
        <v>0</v>
      </c>
      <c r="BL287" s="94">
        <f t="shared" si="411"/>
        <v>2.9120435483855314</v>
      </c>
      <c r="BM287" s="94">
        <f t="shared" si="412"/>
        <v>3.0397060765932848</v>
      </c>
      <c r="BN287" s="94">
        <f t="shared" si="413"/>
        <v>3.4226936612165448</v>
      </c>
      <c r="BO287" s="94">
        <f t="shared" si="414"/>
        <v>4.0000925505095939</v>
      </c>
      <c r="BP287" s="94">
        <f t="shared" si="415"/>
        <v>5.243172544050605</v>
      </c>
      <c r="BQ287" s="94">
        <f t="shared" si="416"/>
        <v>0</v>
      </c>
      <c r="BR287" s="94">
        <f t="shared" si="417"/>
        <v>2.6355024397587923</v>
      </c>
      <c r="BS287" s="94">
        <f t="shared" si="418"/>
        <v>3.7087319439631559</v>
      </c>
      <c r="BT287" s="94">
        <f t="shared" si="419"/>
        <v>4.781961448167519</v>
      </c>
      <c r="BU287" s="90">
        <f t="shared" si="353"/>
        <v>4.781961448167519</v>
      </c>
      <c r="BV287" s="94">
        <f t="shared" si="420"/>
        <v>5.8555327529828807</v>
      </c>
      <c r="BW287" s="94">
        <f t="shared" si="421"/>
        <v>0</v>
      </c>
      <c r="BX287" s="94">
        <f t="shared" si="422"/>
        <v>2.5447787918681808</v>
      </c>
      <c r="BY287" s="94">
        <f t="shared" si="423"/>
        <v>3.306359381830438</v>
      </c>
      <c r="BZ287" s="94">
        <f t="shared" si="424"/>
        <v>4.0679399717926978</v>
      </c>
      <c r="CA287" s="94">
        <f t="shared" si="425"/>
        <v>4.1965302445160173</v>
      </c>
      <c r="CB287" s="94">
        <f t="shared" si="426"/>
        <v>5.7525775260844112</v>
      </c>
      <c r="CC287" s="94">
        <f t="shared" si="427"/>
        <v>0</v>
      </c>
      <c r="CD287" s="94">
        <f t="shared" si="428"/>
        <v>2.2489991917081262</v>
      </c>
      <c r="CE287" s="94">
        <f t="shared" si="429"/>
        <v>2.573221485569086</v>
      </c>
      <c r="CF287" s="94">
        <f t="shared" si="430"/>
        <v>2.8974437794300463</v>
      </c>
      <c r="CG287" s="94">
        <f t="shared" si="431"/>
        <v>3.3862186531571865</v>
      </c>
      <c r="CH287" s="94">
        <f t="shared" si="432"/>
        <v>4.4385250771026001</v>
      </c>
      <c r="CI287" s="94">
        <f t="shared" si="433"/>
        <v>0</v>
      </c>
    </row>
    <row r="288" spans="1:87" x14ac:dyDescent="0.4">
      <c r="A288" s="86">
        <v>286</v>
      </c>
      <c r="B288" s="97" t="s">
        <v>423</v>
      </c>
      <c r="C288" s="98" t="s">
        <v>346</v>
      </c>
      <c r="D288" s="94">
        <f t="shared" si="354"/>
        <v>2.54</v>
      </c>
      <c r="E288" s="94">
        <f t="shared" si="355"/>
        <v>1.5957179556152998</v>
      </c>
      <c r="F288" s="94">
        <f t="shared" si="356"/>
        <v>2.2455307902444996</v>
      </c>
      <c r="G288" s="94">
        <f t="shared" si="357"/>
        <v>2.8953436248736999</v>
      </c>
      <c r="H288" s="90">
        <f t="shared" si="350"/>
        <v>2.8953436248736999</v>
      </c>
      <c r="I288" s="94">
        <f t="shared" si="358"/>
        <v>3.5453522963694</v>
      </c>
      <c r="J288" s="94">
        <f t="shared" si="359"/>
        <v>0</v>
      </c>
      <c r="K288" s="94">
        <f t="shared" si="360"/>
        <v>1.5708988967341997</v>
      </c>
      <c r="L288" s="94">
        <f t="shared" si="361"/>
        <v>2.0410248784540999</v>
      </c>
      <c r="M288" s="94">
        <f t="shared" si="362"/>
        <v>2.5111508601739998</v>
      </c>
      <c r="N288" s="94">
        <f t="shared" si="363"/>
        <v>2.5905170142708998</v>
      </c>
      <c r="O288" s="94">
        <f t="shared" si="364"/>
        <v>3.5510707328711999</v>
      </c>
      <c r="P288" s="94">
        <f t="shared" si="365"/>
        <v>0</v>
      </c>
      <c r="Q288" s="94">
        <f t="shared" si="366"/>
        <v>1.5572425392435996</v>
      </c>
      <c r="R288" s="94">
        <f t="shared" si="367"/>
        <v>1.6255112709054997</v>
      </c>
      <c r="S288" s="94">
        <f t="shared" si="368"/>
        <v>1.8303174658912003</v>
      </c>
      <c r="T288" s="94">
        <f t="shared" si="369"/>
        <v>2.1390869254061999</v>
      </c>
      <c r="U288" s="94">
        <f t="shared" si="370"/>
        <v>2.8038355850537995</v>
      </c>
      <c r="V288" s="94">
        <f t="shared" si="371"/>
        <v>0</v>
      </c>
      <c r="W288" s="94">
        <f t="shared" si="372"/>
        <v>1.4093595934538998</v>
      </c>
      <c r="X288" s="94">
        <f t="shared" si="373"/>
        <v>1.9832791144187996</v>
      </c>
      <c r="Y288" s="94">
        <f t="shared" si="374"/>
        <v>2.5571986353836995</v>
      </c>
      <c r="Z288" s="90">
        <f t="shared" si="351"/>
        <v>2.5571986353836995</v>
      </c>
      <c r="AA288" s="94">
        <f t="shared" si="375"/>
        <v>3.1313009374239997</v>
      </c>
      <c r="AB288" s="94">
        <f t="shared" si="376"/>
        <v>0</v>
      </c>
      <c r="AC288" s="94">
        <f t="shared" si="377"/>
        <v>1.3608442737262998</v>
      </c>
      <c r="AD288" s="94">
        <f t="shared" si="378"/>
        <v>1.7681066212996999</v>
      </c>
      <c r="AE288" s="94">
        <f t="shared" si="379"/>
        <v>2.1753689688731002</v>
      </c>
      <c r="AF288" s="94">
        <f t="shared" si="380"/>
        <v>2.2441338205968</v>
      </c>
      <c r="AG288" s="94">
        <f t="shared" si="381"/>
        <v>3.0762446663552998</v>
      </c>
      <c r="AH288" s="94">
        <f t="shared" si="382"/>
        <v>0</v>
      </c>
      <c r="AI288" s="94">
        <f t="shared" si="383"/>
        <v>1.2026733645498</v>
      </c>
      <c r="AJ288" s="94">
        <f t="shared" si="384"/>
        <v>1.3760542703577998</v>
      </c>
      <c r="AK288" s="94">
        <f t="shared" si="385"/>
        <v>1.5494351761657996</v>
      </c>
      <c r="AL288" s="94">
        <f t="shared" si="386"/>
        <v>1.8108121139878002</v>
      </c>
      <c r="AM288" s="94">
        <f t="shared" si="387"/>
        <v>2.3735428219799997</v>
      </c>
      <c r="AN288" s="94">
        <f t="shared" si="388"/>
        <v>0</v>
      </c>
      <c r="AO288" s="94">
        <f t="shared" si="389"/>
        <v>0.45</v>
      </c>
      <c r="AP288" s="94">
        <f t="shared" si="390"/>
        <v>3.5956954268509995</v>
      </c>
      <c r="AQ288" s="94">
        <f t="shared" si="391"/>
        <v>3.9165676047156999</v>
      </c>
      <c r="AR288" s="94">
        <f t="shared" si="392"/>
        <v>0</v>
      </c>
      <c r="AS288" s="94">
        <f t="shared" si="393"/>
        <v>2.6744657510438996</v>
      </c>
      <c r="AT288" s="94">
        <f t="shared" si="394"/>
        <v>2.8853951120555008</v>
      </c>
      <c r="AU288" s="94">
        <f t="shared" si="395"/>
        <v>0</v>
      </c>
      <c r="AV288" s="94">
        <f t="shared" si="396"/>
        <v>2.9568886241190997</v>
      </c>
      <c r="AW288" s="94">
        <f t="shared" si="397"/>
        <v>2.9963693364055</v>
      </c>
      <c r="AX288" s="94">
        <f t="shared" si="398"/>
        <v>0</v>
      </c>
      <c r="AY288" s="94">
        <f t="shared" si="399"/>
        <v>0</v>
      </c>
      <c r="AZ288" s="94">
        <f t="shared" si="400"/>
        <v>2.983992577000611</v>
      </c>
      <c r="BA288" s="94">
        <f t="shared" si="401"/>
        <v>4.1991425777572147</v>
      </c>
      <c r="BB288" s="94">
        <f t="shared" si="402"/>
        <v>5.4142925785138196</v>
      </c>
      <c r="BC288" s="90">
        <f t="shared" si="352"/>
        <v>5.4142925785138196</v>
      </c>
      <c r="BD288" s="94">
        <f t="shared" si="403"/>
        <v>6.6298087942107777</v>
      </c>
      <c r="BE288" s="94">
        <f t="shared" si="404"/>
        <v>0</v>
      </c>
      <c r="BF288" s="94">
        <f t="shared" si="405"/>
        <v>2.9375809368929535</v>
      </c>
      <c r="BG288" s="94">
        <f t="shared" si="406"/>
        <v>3.8167165227091671</v>
      </c>
      <c r="BH288" s="94">
        <f t="shared" si="407"/>
        <v>4.6958521085253793</v>
      </c>
      <c r="BI288" s="94">
        <f t="shared" si="408"/>
        <v>4.8442668166865834</v>
      </c>
      <c r="BJ288" s="94">
        <f t="shared" si="409"/>
        <v>6.6405022704691445</v>
      </c>
      <c r="BK288" s="94">
        <f t="shared" si="410"/>
        <v>0</v>
      </c>
      <c r="BL288" s="94">
        <f t="shared" si="411"/>
        <v>2.9120435483855314</v>
      </c>
      <c r="BM288" s="94">
        <f t="shared" si="412"/>
        <v>3.0397060765932848</v>
      </c>
      <c r="BN288" s="94">
        <f t="shared" si="413"/>
        <v>3.4226936612165448</v>
      </c>
      <c r="BO288" s="94">
        <f t="shared" si="414"/>
        <v>4.0000925505095939</v>
      </c>
      <c r="BP288" s="94">
        <f t="shared" si="415"/>
        <v>5.243172544050605</v>
      </c>
      <c r="BQ288" s="94">
        <f t="shared" si="416"/>
        <v>0</v>
      </c>
      <c r="BR288" s="94">
        <f t="shared" si="417"/>
        <v>2.6355024397587923</v>
      </c>
      <c r="BS288" s="94">
        <f t="shared" si="418"/>
        <v>3.7087319439631559</v>
      </c>
      <c r="BT288" s="94">
        <f t="shared" si="419"/>
        <v>4.781961448167519</v>
      </c>
      <c r="BU288" s="90">
        <f t="shared" si="353"/>
        <v>4.781961448167519</v>
      </c>
      <c r="BV288" s="94">
        <f t="shared" si="420"/>
        <v>5.8555327529828807</v>
      </c>
      <c r="BW288" s="94">
        <f t="shared" si="421"/>
        <v>0</v>
      </c>
      <c r="BX288" s="94">
        <f t="shared" si="422"/>
        <v>2.5447787918681808</v>
      </c>
      <c r="BY288" s="94">
        <f t="shared" si="423"/>
        <v>3.306359381830438</v>
      </c>
      <c r="BZ288" s="94">
        <f t="shared" si="424"/>
        <v>4.0679399717926978</v>
      </c>
      <c r="CA288" s="94">
        <f t="shared" si="425"/>
        <v>4.1965302445160173</v>
      </c>
      <c r="CB288" s="94">
        <f t="shared" si="426"/>
        <v>5.7525775260844112</v>
      </c>
      <c r="CC288" s="94">
        <f t="shared" si="427"/>
        <v>0</v>
      </c>
      <c r="CD288" s="94">
        <f t="shared" si="428"/>
        <v>2.2489991917081262</v>
      </c>
      <c r="CE288" s="94">
        <f t="shared" si="429"/>
        <v>2.573221485569086</v>
      </c>
      <c r="CF288" s="94">
        <f t="shared" si="430"/>
        <v>2.8974437794300463</v>
      </c>
      <c r="CG288" s="94">
        <f t="shared" si="431"/>
        <v>3.3862186531571865</v>
      </c>
      <c r="CH288" s="94">
        <f t="shared" si="432"/>
        <v>4.4385250771026001</v>
      </c>
      <c r="CI288" s="94">
        <f t="shared" si="433"/>
        <v>0</v>
      </c>
    </row>
    <row r="289" spans="1:87" x14ac:dyDescent="0.4">
      <c r="A289" s="86">
        <v>287</v>
      </c>
      <c r="B289" s="97" t="s">
        <v>322</v>
      </c>
      <c r="C289" s="98" t="s">
        <v>346</v>
      </c>
      <c r="D289" s="94">
        <f t="shared" si="354"/>
        <v>2.54</v>
      </c>
      <c r="E289" s="94">
        <f t="shared" si="355"/>
        <v>1.5957179556152998</v>
      </c>
      <c r="F289" s="94">
        <f t="shared" si="356"/>
        <v>2.2455307902444996</v>
      </c>
      <c r="G289" s="94">
        <f t="shared" si="357"/>
        <v>2.8953436248736999</v>
      </c>
      <c r="H289" s="90">
        <f t="shared" si="350"/>
        <v>2.8953436248736999</v>
      </c>
      <c r="I289" s="94">
        <f t="shared" si="358"/>
        <v>3.5453522963694</v>
      </c>
      <c r="J289" s="94">
        <f t="shared" si="359"/>
        <v>0</v>
      </c>
      <c r="K289" s="94">
        <f t="shared" si="360"/>
        <v>1.5708988967341997</v>
      </c>
      <c r="L289" s="94">
        <f t="shared" si="361"/>
        <v>2.0410248784540999</v>
      </c>
      <c r="M289" s="94">
        <f t="shared" si="362"/>
        <v>2.5111508601739998</v>
      </c>
      <c r="N289" s="94">
        <f t="shared" si="363"/>
        <v>2.5905170142708998</v>
      </c>
      <c r="O289" s="94">
        <f t="shared" si="364"/>
        <v>3.5510707328711999</v>
      </c>
      <c r="P289" s="94">
        <f t="shared" si="365"/>
        <v>0</v>
      </c>
      <c r="Q289" s="94">
        <f t="shared" si="366"/>
        <v>1.5572425392435996</v>
      </c>
      <c r="R289" s="94">
        <f t="shared" si="367"/>
        <v>1.6255112709054997</v>
      </c>
      <c r="S289" s="94">
        <f t="shared" si="368"/>
        <v>1.8303174658912003</v>
      </c>
      <c r="T289" s="94">
        <f t="shared" si="369"/>
        <v>2.1390869254061999</v>
      </c>
      <c r="U289" s="94">
        <f t="shared" si="370"/>
        <v>2.8038355850537995</v>
      </c>
      <c r="V289" s="94">
        <f t="shared" si="371"/>
        <v>0</v>
      </c>
      <c r="W289" s="94">
        <f t="shared" si="372"/>
        <v>1.4093595934538998</v>
      </c>
      <c r="X289" s="94">
        <f t="shared" si="373"/>
        <v>1.9832791144187996</v>
      </c>
      <c r="Y289" s="94">
        <f t="shared" si="374"/>
        <v>2.5571986353836995</v>
      </c>
      <c r="Z289" s="90">
        <f t="shared" si="351"/>
        <v>2.5571986353836995</v>
      </c>
      <c r="AA289" s="94">
        <f t="shared" si="375"/>
        <v>3.1313009374239997</v>
      </c>
      <c r="AB289" s="94">
        <f t="shared" si="376"/>
        <v>0</v>
      </c>
      <c r="AC289" s="94">
        <f t="shared" si="377"/>
        <v>1.3608442737262998</v>
      </c>
      <c r="AD289" s="94">
        <f t="shared" si="378"/>
        <v>1.7681066212996999</v>
      </c>
      <c r="AE289" s="94">
        <f t="shared" si="379"/>
        <v>2.1753689688731002</v>
      </c>
      <c r="AF289" s="94">
        <f t="shared" si="380"/>
        <v>2.2441338205968</v>
      </c>
      <c r="AG289" s="94">
        <f t="shared" si="381"/>
        <v>3.0762446663552998</v>
      </c>
      <c r="AH289" s="94">
        <f t="shared" si="382"/>
        <v>0</v>
      </c>
      <c r="AI289" s="94">
        <f t="shared" si="383"/>
        <v>1.2026733645498</v>
      </c>
      <c r="AJ289" s="94">
        <f t="shared" si="384"/>
        <v>1.3760542703577998</v>
      </c>
      <c r="AK289" s="94">
        <f t="shared" si="385"/>
        <v>1.5494351761657996</v>
      </c>
      <c r="AL289" s="94">
        <f t="shared" si="386"/>
        <v>1.8108121139878002</v>
      </c>
      <c r="AM289" s="94">
        <f t="shared" si="387"/>
        <v>2.3735428219799997</v>
      </c>
      <c r="AN289" s="94">
        <f t="shared" si="388"/>
        <v>0</v>
      </c>
      <c r="AO289" s="94">
        <f t="shared" si="389"/>
        <v>0.45</v>
      </c>
      <c r="AP289" s="94">
        <f t="shared" si="390"/>
        <v>3.5956954268509995</v>
      </c>
      <c r="AQ289" s="94">
        <f t="shared" si="391"/>
        <v>3.9165676047156999</v>
      </c>
      <c r="AR289" s="94">
        <f t="shared" si="392"/>
        <v>0</v>
      </c>
      <c r="AS289" s="94">
        <f t="shared" si="393"/>
        <v>2.6744657510438996</v>
      </c>
      <c r="AT289" s="94">
        <f t="shared" si="394"/>
        <v>2.8853951120555008</v>
      </c>
      <c r="AU289" s="94">
        <f t="shared" si="395"/>
        <v>0</v>
      </c>
      <c r="AV289" s="94">
        <f t="shared" si="396"/>
        <v>2.9568886241190997</v>
      </c>
      <c r="AW289" s="94">
        <f t="shared" si="397"/>
        <v>2.9963693364055</v>
      </c>
      <c r="AX289" s="94">
        <f t="shared" si="398"/>
        <v>0</v>
      </c>
      <c r="AY289" s="94">
        <f t="shared" si="399"/>
        <v>0</v>
      </c>
      <c r="AZ289" s="94">
        <f t="shared" si="400"/>
        <v>2.983992577000611</v>
      </c>
      <c r="BA289" s="94">
        <f t="shared" si="401"/>
        <v>4.1991425777572147</v>
      </c>
      <c r="BB289" s="94">
        <f t="shared" si="402"/>
        <v>5.4142925785138196</v>
      </c>
      <c r="BC289" s="90">
        <f t="shared" si="352"/>
        <v>5.4142925785138196</v>
      </c>
      <c r="BD289" s="94">
        <f t="shared" si="403"/>
        <v>6.6298087942107777</v>
      </c>
      <c r="BE289" s="94">
        <f t="shared" si="404"/>
        <v>0</v>
      </c>
      <c r="BF289" s="94">
        <f t="shared" si="405"/>
        <v>2.9375809368929535</v>
      </c>
      <c r="BG289" s="94">
        <f t="shared" si="406"/>
        <v>3.8167165227091671</v>
      </c>
      <c r="BH289" s="94">
        <f t="shared" si="407"/>
        <v>4.6958521085253793</v>
      </c>
      <c r="BI289" s="94">
        <f t="shared" si="408"/>
        <v>4.8442668166865834</v>
      </c>
      <c r="BJ289" s="94">
        <f t="shared" si="409"/>
        <v>6.6405022704691445</v>
      </c>
      <c r="BK289" s="94">
        <f t="shared" si="410"/>
        <v>0</v>
      </c>
      <c r="BL289" s="94">
        <f t="shared" si="411"/>
        <v>2.9120435483855314</v>
      </c>
      <c r="BM289" s="94">
        <f t="shared" si="412"/>
        <v>3.0397060765932848</v>
      </c>
      <c r="BN289" s="94">
        <f t="shared" si="413"/>
        <v>3.4226936612165448</v>
      </c>
      <c r="BO289" s="94">
        <f t="shared" si="414"/>
        <v>4.0000925505095939</v>
      </c>
      <c r="BP289" s="94">
        <f t="shared" si="415"/>
        <v>5.243172544050605</v>
      </c>
      <c r="BQ289" s="94">
        <f t="shared" si="416"/>
        <v>0</v>
      </c>
      <c r="BR289" s="94">
        <f t="shared" si="417"/>
        <v>2.6355024397587923</v>
      </c>
      <c r="BS289" s="94">
        <f t="shared" si="418"/>
        <v>3.7087319439631559</v>
      </c>
      <c r="BT289" s="94">
        <f t="shared" si="419"/>
        <v>4.781961448167519</v>
      </c>
      <c r="BU289" s="90">
        <f t="shared" si="353"/>
        <v>4.781961448167519</v>
      </c>
      <c r="BV289" s="94">
        <f t="shared" si="420"/>
        <v>5.8555327529828807</v>
      </c>
      <c r="BW289" s="94">
        <f t="shared" si="421"/>
        <v>0</v>
      </c>
      <c r="BX289" s="94">
        <f t="shared" si="422"/>
        <v>2.5447787918681808</v>
      </c>
      <c r="BY289" s="94">
        <f t="shared" si="423"/>
        <v>3.306359381830438</v>
      </c>
      <c r="BZ289" s="94">
        <f t="shared" si="424"/>
        <v>4.0679399717926978</v>
      </c>
      <c r="CA289" s="94">
        <f t="shared" si="425"/>
        <v>4.1965302445160173</v>
      </c>
      <c r="CB289" s="94">
        <f t="shared" si="426"/>
        <v>5.7525775260844112</v>
      </c>
      <c r="CC289" s="94">
        <f t="shared" si="427"/>
        <v>0</v>
      </c>
      <c r="CD289" s="94">
        <f t="shared" si="428"/>
        <v>2.2489991917081262</v>
      </c>
      <c r="CE289" s="94">
        <f t="shared" si="429"/>
        <v>2.573221485569086</v>
      </c>
      <c r="CF289" s="94">
        <f t="shared" si="430"/>
        <v>2.8974437794300463</v>
      </c>
      <c r="CG289" s="94">
        <f t="shared" si="431"/>
        <v>3.3862186531571865</v>
      </c>
      <c r="CH289" s="94">
        <f t="shared" si="432"/>
        <v>4.4385250771026001</v>
      </c>
      <c r="CI289" s="94">
        <f t="shared" si="433"/>
        <v>0</v>
      </c>
    </row>
    <row r="290" spans="1:87" x14ac:dyDescent="0.4">
      <c r="A290" s="86">
        <v>288</v>
      </c>
      <c r="B290" s="97" t="s">
        <v>323</v>
      </c>
      <c r="C290" s="98" t="s">
        <v>346</v>
      </c>
      <c r="D290" s="94">
        <f t="shared" si="354"/>
        <v>2.54</v>
      </c>
      <c r="E290" s="94">
        <f t="shared" si="355"/>
        <v>1.5957179556152998</v>
      </c>
      <c r="F290" s="94">
        <f t="shared" si="356"/>
        <v>2.2455307902444996</v>
      </c>
      <c r="G290" s="94">
        <f t="shared" si="357"/>
        <v>2.8953436248736999</v>
      </c>
      <c r="H290" s="90">
        <f t="shared" si="350"/>
        <v>2.8953436248736999</v>
      </c>
      <c r="I290" s="94">
        <f t="shared" si="358"/>
        <v>3.5453522963694</v>
      </c>
      <c r="J290" s="94">
        <f t="shared" si="359"/>
        <v>0</v>
      </c>
      <c r="K290" s="94">
        <f t="shared" si="360"/>
        <v>1.5708988967341997</v>
      </c>
      <c r="L290" s="94">
        <f t="shared" si="361"/>
        <v>2.0410248784540999</v>
      </c>
      <c r="M290" s="94">
        <f t="shared" si="362"/>
        <v>2.5111508601739998</v>
      </c>
      <c r="N290" s="94">
        <f t="shared" si="363"/>
        <v>2.5905170142708998</v>
      </c>
      <c r="O290" s="94">
        <f t="shared" si="364"/>
        <v>3.5510707328711999</v>
      </c>
      <c r="P290" s="94">
        <f t="shared" si="365"/>
        <v>0</v>
      </c>
      <c r="Q290" s="94">
        <f t="shared" si="366"/>
        <v>1.5572425392435996</v>
      </c>
      <c r="R290" s="94">
        <f t="shared" si="367"/>
        <v>1.6255112709054997</v>
      </c>
      <c r="S290" s="94">
        <f t="shared" si="368"/>
        <v>1.8303174658912003</v>
      </c>
      <c r="T290" s="94">
        <f t="shared" si="369"/>
        <v>2.1390869254061999</v>
      </c>
      <c r="U290" s="94">
        <f t="shared" si="370"/>
        <v>2.8038355850537995</v>
      </c>
      <c r="V290" s="94">
        <f t="shared" si="371"/>
        <v>0</v>
      </c>
      <c r="W290" s="94">
        <f t="shared" si="372"/>
        <v>1.4093595934538998</v>
      </c>
      <c r="X290" s="94">
        <f t="shared" si="373"/>
        <v>1.9832791144187996</v>
      </c>
      <c r="Y290" s="94">
        <f t="shared" si="374"/>
        <v>2.5571986353836995</v>
      </c>
      <c r="Z290" s="90">
        <f t="shared" si="351"/>
        <v>2.5571986353836995</v>
      </c>
      <c r="AA290" s="94">
        <f t="shared" si="375"/>
        <v>3.1313009374239997</v>
      </c>
      <c r="AB290" s="94">
        <f t="shared" si="376"/>
        <v>0</v>
      </c>
      <c r="AC290" s="94">
        <f t="shared" si="377"/>
        <v>1.3608442737262998</v>
      </c>
      <c r="AD290" s="94">
        <f t="shared" si="378"/>
        <v>1.7681066212996999</v>
      </c>
      <c r="AE290" s="94">
        <f t="shared" si="379"/>
        <v>2.1753689688731002</v>
      </c>
      <c r="AF290" s="94">
        <f t="shared" si="380"/>
        <v>2.2441338205968</v>
      </c>
      <c r="AG290" s="94">
        <f t="shared" si="381"/>
        <v>3.0762446663552998</v>
      </c>
      <c r="AH290" s="94">
        <f t="shared" si="382"/>
        <v>0</v>
      </c>
      <c r="AI290" s="94">
        <f t="shared" si="383"/>
        <v>1.2026733645498</v>
      </c>
      <c r="AJ290" s="94">
        <f t="shared" si="384"/>
        <v>1.3760542703577998</v>
      </c>
      <c r="AK290" s="94">
        <f t="shared" si="385"/>
        <v>1.5494351761657996</v>
      </c>
      <c r="AL290" s="94">
        <f t="shared" si="386"/>
        <v>1.8108121139878002</v>
      </c>
      <c r="AM290" s="94">
        <f t="shared" si="387"/>
        <v>2.3735428219799997</v>
      </c>
      <c r="AN290" s="94">
        <f t="shared" si="388"/>
        <v>0</v>
      </c>
      <c r="AO290" s="94">
        <f t="shared" si="389"/>
        <v>0.45</v>
      </c>
      <c r="AP290" s="94">
        <f t="shared" si="390"/>
        <v>3.5956954268509995</v>
      </c>
      <c r="AQ290" s="94">
        <f t="shared" si="391"/>
        <v>3.9165676047156999</v>
      </c>
      <c r="AR290" s="94">
        <f t="shared" si="392"/>
        <v>0</v>
      </c>
      <c r="AS290" s="94">
        <f t="shared" si="393"/>
        <v>2.6744657510438996</v>
      </c>
      <c r="AT290" s="94">
        <f t="shared" si="394"/>
        <v>2.8853951120555008</v>
      </c>
      <c r="AU290" s="94">
        <f t="shared" si="395"/>
        <v>0</v>
      </c>
      <c r="AV290" s="94">
        <f t="shared" si="396"/>
        <v>2.9568886241190997</v>
      </c>
      <c r="AW290" s="94">
        <f t="shared" si="397"/>
        <v>2.9963693364055</v>
      </c>
      <c r="AX290" s="94">
        <f t="shared" si="398"/>
        <v>0</v>
      </c>
      <c r="AY290" s="94">
        <f t="shared" si="399"/>
        <v>0</v>
      </c>
      <c r="AZ290" s="94">
        <f t="shared" si="400"/>
        <v>2.983992577000611</v>
      </c>
      <c r="BA290" s="94">
        <f t="shared" si="401"/>
        <v>4.1991425777572147</v>
      </c>
      <c r="BB290" s="94">
        <f t="shared" si="402"/>
        <v>5.4142925785138196</v>
      </c>
      <c r="BC290" s="90">
        <f t="shared" si="352"/>
        <v>5.4142925785138196</v>
      </c>
      <c r="BD290" s="94">
        <f t="shared" si="403"/>
        <v>6.6298087942107777</v>
      </c>
      <c r="BE290" s="94">
        <f t="shared" si="404"/>
        <v>0</v>
      </c>
      <c r="BF290" s="94">
        <f t="shared" si="405"/>
        <v>2.9375809368929535</v>
      </c>
      <c r="BG290" s="94">
        <f t="shared" si="406"/>
        <v>3.8167165227091671</v>
      </c>
      <c r="BH290" s="94">
        <f t="shared" si="407"/>
        <v>4.6958521085253793</v>
      </c>
      <c r="BI290" s="94">
        <f t="shared" si="408"/>
        <v>4.8442668166865834</v>
      </c>
      <c r="BJ290" s="94">
        <f t="shared" si="409"/>
        <v>6.6405022704691445</v>
      </c>
      <c r="BK290" s="94">
        <f t="shared" si="410"/>
        <v>0</v>
      </c>
      <c r="BL290" s="94">
        <f t="shared" si="411"/>
        <v>2.9120435483855314</v>
      </c>
      <c r="BM290" s="94">
        <f t="shared" si="412"/>
        <v>3.0397060765932848</v>
      </c>
      <c r="BN290" s="94">
        <f t="shared" si="413"/>
        <v>3.4226936612165448</v>
      </c>
      <c r="BO290" s="94">
        <f t="shared" si="414"/>
        <v>4.0000925505095939</v>
      </c>
      <c r="BP290" s="94">
        <f t="shared" si="415"/>
        <v>5.243172544050605</v>
      </c>
      <c r="BQ290" s="94">
        <f t="shared" si="416"/>
        <v>0</v>
      </c>
      <c r="BR290" s="94">
        <f t="shared" si="417"/>
        <v>2.6355024397587923</v>
      </c>
      <c r="BS290" s="94">
        <f t="shared" si="418"/>
        <v>3.7087319439631559</v>
      </c>
      <c r="BT290" s="94">
        <f t="shared" si="419"/>
        <v>4.781961448167519</v>
      </c>
      <c r="BU290" s="90">
        <f t="shared" si="353"/>
        <v>4.781961448167519</v>
      </c>
      <c r="BV290" s="94">
        <f t="shared" si="420"/>
        <v>5.8555327529828807</v>
      </c>
      <c r="BW290" s="94">
        <f t="shared" si="421"/>
        <v>0</v>
      </c>
      <c r="BX290" s="94">
        <f t="shared" si="422"/>
        <v>2.5447787918681808</v>
      </c>
      <c r="BY290" s="94">
        <f t="shared" si="423"/>
        <v>3.306359381830438</v>
      </c>
      <c r="BZ290" s="94">
        <f t="shared" si="424"/>
        <v>4.0679399717926978</v>
      </c>
      <c r="CA290" s="94">
        <f t="shared" si="425"/>
        <v>4.1965302445160173</v>
      </c>
      <c r="CB290" s="94">
        <f t="shared" si="426"/>
        <v>5.7525775260844112</v>
      </c>
      <c r="CC290" s="94">
        <f t="shared" si="427"/>
        <v>0</v>
      </c>
      <c r="CD290" s="94">
        <f t="shared" si="428"/>
        <v>2.2489991917081262</v>
      </c>
      <c r="CE290" s="94">
        <f t="shared" si="429"/>
        <v>2.573221485569086</v>
      </c>
      <c r="CF290" s="94">
        <f t="shared" si="430"/>
        <v>2.8974437794300463</v>
      </c>
      <c r="CG290" s="94">
        <f t="shared" si="431"/>
        <v>3.3862186531571865</v>
      </c>
      <c r="CH290" s="94">
        <f t="shared" si="432"/>
        <v>4.4385250771026001</v>
      </c>
      <c r="CI290" s="94">
        <f t="shared" si="433"/>
        <v>0</v>
      </c>
    </row>
    <row r="291" spans="1:87" ht="63" x14ac:dyDescent="0.4">
      <c r="A291" s="86">
        <v>289</v>
      </c>
      <c r="B291" s="97" t="s">
        <v>324</v>
      </c>
      <c r="C291" s="98" t="s">
        <v>346</v>
      </c>
      <c r="D291" s="94">
        <f t="shared" si="354"/>
        <v>2.54</v>
      </c>
      <c r="E291" s="94">
        <f t="shared" si="355"/>
        <v>1.5957179556152998</v>
      </c>
      <c r="F291" s="94">
        <f t="shared" si="356"/>
        <v>2.2455307902444996</v>
      </c>
      <c r="G291" s="94">
        <f t="shared" si="357"/>
        <v>2.8953436248736999</v>
      </c>
      <c r="H291" s="90">
        <f t="shared" si="350"/>
        <v>2.8953436248736999</v>
      </c>
      <c r="I291" s="94">
        <f t="shared" si="358"/>
        <v>3.5453522963694</v>
      </c>
      <c r="J291" s="94">
        <f t="shared" si="359"/>
        <v>0</v>
      </c>
      <c r="K291" s="94">
        <f t="shared" si="360"/>
        <v>1.5708988967341997</v>
      </c>
      <c r="L291" s="94">
        <f t="shared" si="361"/>
        <v>2.0410248784540999</v>
      </c>
      <c r="M291" s="94">
        <f t="shared" si="362"/>
        <v>2.5111508601739998</v>
      </c>
      <c r="N291" s="94">
        <f t="shared" si="363"/>
        <v>2.5905170142708998</v>
      </c>
      <c r="O291" s="94">
        <f t="shared" si="364"/>
        <v>3.5510707328711999</v>
      </c>
      <c r="P291" s="94">
        <f t="shared" si="365"/>
        <v>0</v>
      </c>
      <c r="Q291" s="94">
        <f t="shared" si="366"/>
        <v>1.5572425392435996</v>
      </c>
      <c r="R291" s="94">
        <f t="shared" si="367"/>
        <v>1.6255112709054997</v>
      </c>
      <c r="S291" s="94">
        <f t="shared" si="368"/>
        <v>1.8303174658912003</v>
      </c>
      <c r="T291" s="94">
        <f t="shared" si="369"/>
        <v>2.1390869254061999</v>
      </c>
      <c r="U291" s="94">
        <f t="shared" si="370"/>
        <v>2.8038355850537995</v>
      </c>
      <c r="V291" s="94">
        <f t="shared" si="371"/>
        <v>0</v>
      </c>
      <c r="W291" s="94">
        <f t="shared" si="372"/>
        <v>1.4093595934538998</v>
      </c>
      <c r="X291" s="94">
        <f t="shared" si="373"/>
        <v>1.9832791144187996</v>
      </c>
      <c r="Y291" s="94">
        <f t="shared" si="374"/>
        <v>2.5571986353836995</v>
      </c>
      <c r="Z291" s="90">
        <f t="shared" si="351"/>
        <v>2.5571986353836995</v>
      </c>
      <c r="AA291" s="94">
        <f t="shared" si="375"/>
        <v>3.1313009374239997</v>
      </c>
      <c r="AB291" s="94">
        <f t="shared" si="376"/>
        <v>0</v>
      </c>
      <c r="AC291" s="94">
        <f t="shared" si="377"/>
        <v>1.3608442737262998</v>
      </c>
      <c r="AD291" s="94">
        <f t="shared" si="378"/>
        <v>1.7681066212996999</v>
      </c>
      <c r="AE291" s="94">
        <f t="shared" si="379"/>
        <v>2.1753689688731002</v>
      </c>
      <c r="AF291" s="94">
        <f t="shared" si="380"/>
        <v>2.2441338205968</v>
      </c>
      <c r="AG291" s="94">
        <f t="shared" si="381"/>
        <v>3.0762446663552998</v>
      </c>
      <c r="AH291" s="94">
        <f t="shared" si="382"/>
        <v>0</v>
      </c>
      <c r="AI291" s="94">
        <f t="shared" si="383"/>
        <v>1.2026733645498</v>
      </c>
      <c r="AJ291" s="94">
        <f t="shared" si="384"/>
        <v>1.3760542703577998</v>
      </c>
      <c r="AK291" s="94">
        <f t="shared" si="385"/>
        <v>1.5494351761657996</v>
      </c>
      <c r="AL291" s="94">
        <f t="shared" si="386"/>
        <v>1.8108121139878002</v>
      </c>
      <c r="AM291" s="94">
        <f t="shared" si="387"/>
        <v>2.3735428219799997</v>
      </c>
      <c r="AN291" s="94">
        <f t="shared" si="388"/>
        <v>0</v>
      </c>
      <c r="AO291" s="94">
        <f t="shared" si="389"/>
        <v>0.45</v>
      </c>
      <c r="AP291" s="94">
        <f t="shared" si="390"/>
        <v>3.5956954268509995</v>
      </c>
      <c r="AQ291" s="94">
        <f t="shared" si="391"/>
        <v>3.9165676047156999</v>
      </c>
      <c r="AR291" s="94">
        <f t="shared" si="392"/>
        <v>0</v>
      </c>
      <c r="AS291" s="94">
        <f t="shared" si="393"/>
        <v>2.6744657510438996</v>
      </c>
      <c r="AT291" s="94">
        <f t="shared" si="394"/>
        <v>2.8853951120555008</v>
      </c>
      <c r="AU291" s="94">
        <f t="shared" si="395"/>
        <v>0</v>
      </c>
      <c r="AV291" s="94">
        <f t="shared" si="396"/>
        <v>2.9568886241190997</v>
      </c>
      <c r="AW291" s="94">
        <f t="shared" si="397"/>
        <v>2.9963693364055</v>
      </c>
      <c r="AX291" s="94">
        <f t="shared" si="398"/>
        <v>0</v>
      </c>
      <c r="AY291" s="94">
        <f t="shared" si="399"/>
        <v>0</v>
      </c>
      <c r="AZ291" s="94">
        <f t="shared" si="400"/>
        <v>2.983992577000611</v>
      </c>
      <c r="BA291" s="94">
        <f t="shared" si="401"/>
        <v>4.1991425777572147</v>
      </c>
      <c r="BB291" s="94">
        <f t="shared" si="402"/>
        <v>5.4142925785138196</v>
      </c>
      <c r="BC291" s="90">
        <f t="shared" si="352"/>
        <v>5.4142925785138196</v>
      </c>
      <c r="BD291" s="94">
        <f t="shared" si="403"/>
        <v>6.6298087942107777</v>
      </c>
      <c r="BE291" s="94">
        <f t="shared" si="404"/>
        <v>0</v>
      </c>
      <c r="BF291" s="94">
        <f t="shared" si="405"/>
        <v>2.9375809368929535</v>
      </c>
      <c r="BG291" s="94">
        <f t="shared" si="406"/>
        <v>3.8167165227091671</v>
      </c>
      <c r="BH291" s="94">
        <f t="shared" si="407"/>
        <v>4.6958521085253793</v>
      </c>
      <c r="BI291" s="94">
        <f t="shared" si="408"/>
        <v>4.8442668166865834</v>
      </c>
      <c r="BJ291" s="94">
        <f t="shared" si="409"/>
        <v>6.6405022704691445</v>
      </c>
      <c r="BK291" s="94">
        <f t="shared" si="410"/>
        <v>0</v>
      </c>
      <c r="BL291" s="94">
        <f t="shared" si="411"/>
        <v>2.9120435483855314</v>
      </c>
      <c r="BM291" s="94">
        <f t="shared" si="412"/>
        <v>3.0397060765932848</v>
      </c>
      <c r="BN291" s="94">
        <f t="shared" si="413"/>
        <v>3.4226936612165448</v>
      </c>
      <c r="BO291" s="94">
        <f t="shared" si="414"/>
        <v>4.0000925505095939</v>
      </c>
      <c r="BP291" s="94">
        <f t="shared" si="415"/>
        <v>5.243172544050605</v>
      </c>
      <c r="BQ291" s="94">
        <f t="shared" si="416"/>
        <v>0</v>
      </c>
      <c r="BR291" s="94">
        <f t="shared" si="417"/>
        <v>2.6355024397587923</v>
      </c>
      <c r="BS291" s="94">
        <f t="shared" si="418"/>
        <v>3.7087319439631559</v>
      </c>
      <c r="BT291" s="94">
        <f t="shared" si="419"/>
        <v>4.781961448167519</v>
      </c>
      <c r="BU291" s="90">
        <f t="shared" si="353"/>
        <v>4.781961448167519</v>
      </c>
      <c r="BV291" s="94">
        <f t="shared" si="420"/>
        <v>5.8555327529828807</v>
      </c>
      <c r="BW291" s="94">
        <f t="shared" si="421"/>
        <v>0</v>
      </c>
      <c r="BX291" s="94">
        <f t="shared" si="422"/>
        <v>2.5447787918681808</v>
      </c>
      <c r="BY291" s="94">
        <f t="shared" si="423"/>
        <v>3.306359381830438</v>
      </c>
      <c r="BZ291" s="94">
        <f t="shared" si="424"/>
        <v>4.0679399717926978</v>
      </c>
      <c r="CA291" s="94">
        <f t="shared" si="425"/>
        <v>4.1965302445160173</v>
      </c>
      <c r="CB291" s="94">
        <f t="shared" si="426"/>
        <v>5.7525775260844112</v>
      </c>
      <c r="CC291" s="94">
        <f t="shared" si="427"/>
        <v>0</v>
      </c>
      <c r="CD291" s="94">
        <f t="shared" si="428"/>
        <v>2.2489991917081262</v>
      </c>
      <c r="CE291" s="94">
        <f t="shared" si="429"/>
        <v>2.573221485569086</v>
      </c>
      <c r="CF291" s="94">
        <f t="shared" si="430"/>
        <v>2.8974437794300463</v>
      </c>
      <c r="CG291" s="94">
        <f t="shared" si="431"/>
        <v>3.3862186531571865</v>
      </c>
      <c r="CH291" s="94">
        <f t="shared" si="432"/>
        <v>4.4385250771026001</v>
      </c>
      <c r="CI291" s="94">
        <f t="shared" si="433"/>
        <v>0</v>
      </c>
    </row>
    <row r="292" spans="1:87" ht="84" x14ac:dyDescent="0.4">
      <c r="A292" s="86">
        <v>290</v>
      </c>
      <c r="B292" s="97" t="s">
        <v>325</v>
      </c>
      <c r="C292" s="98" t="s">
        <v>346</v>
      </c>
      <c r="D292" s="94">
        <f t="shared" si="354"/>
        <v>2.54</v>
      </c>
      <c r="E292" s="94">
        <f t="shared" si="355"/>
        <v>1.5957179556152998</v>
      </c>
      <c r="F292" s="94">
        <f t="shared" si="356"/>
        <v>2.2455307902444996</v>
      </c>
      <c r="G292" s="94">
        <f t="shared" si="357"/>
        <v>2.8953436248736999</v>
      </c>
      <c r="H292" s="90">
        <f t="shared" si="350"/>
        <v>2.8953436248736999</v>
      </c>
      <c r="I292" s="94">
        <f t="shared" si="358"/>
        <v>3.5453522963694</v>
      </c>
      <c r="J292" s="94">
        <f t="shared" si="359"/>
        <v>0</v>
      </c>
      <c r="K292" s="94">
        <f t="shared" si="360"/>
        <v>1.5708988967341997</v>
      </c>
      <c r="L292" s="94">
        <f t="shared" si="361"/>
        <v>2.0410248784540999</v>
      </c>
      <c r="M292" s="94">
        <f t="shared" si="362"/>
        <v>2.5111508601739998</v>
      </c>
      <c r="N292" s="94">
        <f t="shared" si="363"/>
        <v>2.5905170142708998</v>
      </c>
      <c r="O292" s="94">
        <f t="shared" si="364"/>
        <v>3.5510707328711999</v>
      </c>
      <c r="P292" s="94">
        <f t="shared" si="365"/>
        <v>0</v>
      </c>
      <c r="Q292" s="94">
        <f t="shared" si="366"/>
        <v>1.5572425392435996</v>
      </c>
      <c r="R292" s="94">
        <f t="shared" si="367"/>
        <v>1.6255112709054997</v>
      </c>
      <c r="S292" s="94">
        <f t="shared" si="368"/>
        <v>1.8303174658912003</v>
      </c>
      <c r="T292" s="94">
        <f t="shared" si="369"/>
        <v>2.1390869254061999</v>
      </c>
      <c r="U292" s="94">
        <f t="shared" si="370"/>
        <v>2.8038355850537995</v>
      </c>
      <c r="V292" s="94">
        <f t="shared" si="371"/>
        <v>0</v>
      </c>
      <c r="W292" s="94">
        <f t="shared" si="372"/>
        <v>1.4093595934538998</v>
      </c>
      <c r="X292" s="94">
        <f t="shared" si="373"/>
        <v>1.9832791144187996</v>
      </c>
      <c r="Y292" s="94">
        <f t="shared" si="374"/>
        <v>2.5571986353836995</v>
      </c>
      <c r="Z292" s="90">
        <f t="shared" si="351"/>
        <v>2.5571986353836995</v>
      </c>
      <c r="AA292" s="94">
        <f t="shared" si="375"/>
        <v>3.1313009374239997</v>
      </c>
      <c r="AB292" s="94">
        <f t="shared" si="376"/>
        <v>0</v>
      </c>
      <c r="AC292" s="94">
        <f t="shared" si="377"/>
        <v>1.3608442737262998</v>
      </c>
      <c r="AD292" s="94">
        <f t="shared" si="378"/>
        <v>1.7681066212996999</v>
      </c>
      <c r="AE292" s="94">
        <f t="shared" si="379"/>
        <v>2.1753689688731002</v>
      </c>
      <c r="AF292" s="94">
        <f t="shared" si="380"/>
        <v>2.2441338205968</v>
      </c>
      <c r="AG292" s="94">
        <f t="shared" si="381"/>
        <v>3.0762446663552998</v>
      </c>
      <c r="AH292" s="94">
        <f t="shared" si="382"/>
        <v>0</v>
      </c>
      <c r="AI292" s="94">
        <f t="shared" si="383"/>
        <v>1.2026733645498</v>
      </c>
      <c r="AJ292" s="94">
        <f t="shared" si="384"/>
        <v>1.3760542703577998</v>
      </c>
      <c r="AK292" s="94">
        <f t="shared" si="385"/>
        <v>1.5494351761657996</v>
      </c>
      <c r="AL292" s="94">
        <f t="shared" si="386"/>
        <v>1.8108121139878002</v>
      </c>
      <c r="AM292" s="94">
        <f t="shared" si="387"/>
        <v>2.3735428219799997</v>
      </c>
      <c r="AN292" s="94">
        <f t="shared" si="388"/>
        <v>0</v>
      </c>
      <c r="AO292" s="94">
        <f t="shared" si="389"/>
        <v>0.45</v>
      </c>
      <c r="AP292" s="94">
        <f t="shared" si="390"/>
        <v>3.5956954268509995</v>
      </c>
      <c r="AQ292" s="94">
        <f t="shared" si="391"/>
        <v>3.9165676047156999</v>
      </c>
      <c r="AR292" s="94">
        <f t="shared" si="392"/>
        <v>0</v>
      </c>
      <c r="AS292" s="94">
        <f t="shared" si="393"/>
        <v>2.6744657510438996</v>
      </c>
      <c r="AT292" s="94">
        <f t="shared" si="394"/>
        <v>2.8853951120555008</v>
      </c>
      <c r="AU292" s="94">
        <f t="shared" si="395"/>
        <v>0</v>
      </c>
      <c r="AV292" s="94">
        <f t="shared" si="396"/>
        <v>2.9568886241190997</v>
      </c>
      <c r="AW292" s="94">
        <f t="shared" si="397"/>
        <v>2.9963693364055</v>
      </c>
      <c r="AX292" s="94">
        <f t="shared" si="398"/>
        <v>0</v>
      </c>
      <c r="AY292" s="94">
        <f t="shared" si="399"/>
        <v>0</v>
      </c>
      <c r="AZ292" s="94">
        <f t="shared" si="400"/>
        <v>2.983992577000611</v>
      </c>
      <c r="BA292" s="94">
        <f t="shared" si="401"/>
        <v>4.1991425777572147</v>
      </c>
      <c r="BB292" s="94">
        <f t="shared" si="402"/>
        <v>5.4142925785138196</v>
      </c>
      <c r="BC292" s="90">
        <f t="shared" si="352"/>
        <v>5.4142925785138196</v>
      </c>
      <c r="BD292" s="94">
        <f t="shared" si="403"/>
        <v>6.6298087942107777</v>
      </c>
      <c r="BE292" s="94">
        <f t="shared" si="404"/>
        <v>0</v>
      </c>
      <c r="BF292" s="94">
        <f t="shared" si="405"/>
        <v>2.9375809368929535</v>
      </c>
      <c r="BG292" s="94">
        <f t="shared" si="406"/>
        <v>3.8167165227091671</v>
      </c>
      <c r="BH292" s="94">
        <f t="shared" si="407"/>
        <v>4.6958521085253793</v>
      </c>
      <c r="BI292" s="94">
        <f t="shared" si="408"/>
        <v>4.8442668166865834</v>
      </c>
      <c r="BJ292" s="94">
        <f t="shared" si="409"/>
        <v>6.6405022704691445</v>
      </c>
      <c r="BK292" s="94">
        <f t="shared" si="410"/>
        <v>0</v>
      </c>
      <c r="BL292" s="94">
        <f t="shared" si="411"/>
        <v>2.9120435483855314</v>
      </c>
      <c r="BM292" s="94">
        <f t="shared" si="412"/>
        <v>3.0397060765932848</v>
      </c>
      <c r="BN292" s="94">
        <f t="shared" si="413"/>
        <v>3.4226936612165448</v>
      </c>
      <c r="BO292" s="94">
        <f t="shared" si="414"/>
        <v>4.0000925505095939</v>
      </c>
      <c r="BP292" s="94">
        <f t="shared" si="415"/>
        <v>5.243172544050605</v>
      </c>
      <c r="BQ292" s="94">
        <f t="shared" si="416"/>
        <v>0</v>
      </c>
      <c r="BR292" s="94">
        <f t="shared" si="417"/>
        <v>2.6355024397587923</v>
      </c>
      <c r="BS292" s="94">
        <f t="shared" si="418"/>
        <v>3.7087319439631559</v>
      </c>
      <c r="BT292" s="94">
        <f t="shared" si="419"/>
        <v>4.781961448167519</v>
      </c>
      <c r="BU292" s="90">
        <f t="shared" si="353"/>
        <v>4.781961448167519</v>
      </c>
      <c r="BV292" s="94">
        <f t="shared" si="420"/>
        <v>5.8555327529828807</v>
      </c>
      <c r="BW292" s="94">
        <f t="shared" si="421"/>
        <v>0</v>
      </c>
      <c r="BX292" s="94">
        <f t="shared" si="422"/>
        <v>2.5447787918681808</v>
      </c>
      <c r="BY292" s="94">
        <f t="shared" si="423"/>
        <v>3.306359381830438</v>
      </c>
      <c r="BZ292" s="94">
        <f t="shared" si="424"/>
        <v>4.0679399717926978</v>
      </c>
      <c r="CA292" s="94">
        <f t="shared" si="425"/>
        <v>4.1965302445160173</v>
      </c>
      <c r="CB292" s="94">
        <f t="shared" si="426"/>
        <v>5.7525775260844112</v>
      </c>
      <c r="CC292" s="94">
        <f t="shared" si="427"/>
        <v>0</v>
      </c>
      <c r="CD292" s="94">
        <f t="shared" si="428"/>
        <v>2.2489991917081262</v>
      </c>
      <c r="CE292" s="94">
        <f t="shared" si="429"/>
        <v>2.573221485569086</v>
      </c>
      <c r="CF292" s="94">
        <f t="shared" si="430"/>
        <v>2.8974437794300463</v>
      </c>
      <c r="CG292" s="94">
        <f t="shared" si="431"/>
        <v>3.3862186531571865</v>
      </c>
      <c r="CH292" s="94">
        <f t="shared" si="432"/>
        <v>4.4385250771026001</v>
      </c>
      <c r="CI292" s="94">
        <f t="shared" si="433"/>
        <v>0</v>
      </c>
    </row>
    <row r="293" spans="1:87" ht="126" x14ac:dyDescent="0.4">
      <c r="A293" s="86">
        <v>291</v>
      </c>
      <c r="B293" s="97" t="s">
        <v>326</v>
      </c>
      <c r="C293" s="98" t="s">
        <v>346</v>
      </c>
      <c r="D293" s="94">
        <f t="shared" si="354"/>
        <v>2.54</v>
      </c>
      <c r="E293" s="94">
        <f t="shared" si="355"/>
        <v>1.5957179556152998</v>
      </c>
      <c r="F293" s="94">
        <f t="shared" si="356"/>
        <v>2.2455307902444996</v>
      </c>
      <c r="G293" s="94">
        <f t="shared" si="357"/>
        <v>2.8953436248736999</v>
      </c>
      <c r="H293" s="90">
        <f t="shared" si="350"/>
        <v>2.8953436248736999</v>
      </c>
      <c r="I293" s="94">
        <f t="shared" si="358"/>
        <v>3.5453522963694</v>
      </c>
      <c r="J293" s="94">
        <f t="shared" si="359"/>
        <v>0</v>
      </c>
      <c r="K293" s="94">
        <f t="shared" si="360"/>
        <v>1.5708988967341997</v>
      </c>
      <c r="L293" s="94">
        <f t="shared" si="361"/>
        <v>2.0410248784540999</v>
      </c>
      <c r="M293" s="94">
        <f t="shared" si="362"/>
        <v>2.5111508601739998</v>
      </c>
      <c r="N293" s="94">
        <f t="shared" si="363"/>
        <v>2.5905170142708998</v>
      </c>
      <c r="O293" s="94">
        <f t="shared" si="364"/>
        <v>3.5510707328711999</v>
      </c>
      <c r="P293" s="94">
        <f t="shared" si="365"/>
        <v>0</v>
      </c>
      <c r="Q293" s="94">
        <f t="shared" si="366"/>
        <v>1.5572425392435996</v>
      </c>
      <c r="R293" s="94">
        <f t="shared" si="367"/>
        <v>1.6255112709054997</v>
      </c>
      <c r="S293" s="94">
        <f t="shared" si="368"/>
        <v>1.8303174658912003</v>
      </c>
      <c r="T293" s="94">
        <f t="shared" si="369"/>
        <v>2.1390869254061999</v>
      </c>
      <c r="U293" s="94">
        <f t="shared" si="370"/>
        <v>2.8038355850537995</v>
      </c>
      <c r="V293" s="94">
        <f t="shared" si="371"/>
        <v>0</v>
      </c>
      <c r="W293" s="94">
        <f t="shared" si="372"/>
        <v>1.4093595934538998</v>
      </c>
      <c r="X293" s="94">
        <f t="shared" si="373"/>
        <v>1.9832791144187996</v>
      </c>
      <c r="Y293" s="94">
        <f t="shared" si="374"/>
        <v>2.5571986353836995</v>
      </c>
      <c r="Z293" s="90">
        <f t="shared" si="351"/>
        <v>2.5571986353836995</v>
      </c>
      <c r="AA293" s="94">
        <f t="shared" si="375"/>
        <v>3.1313009374239997</v>
      </c>
      <c r="AB293" s="94">
        <f t="shared" si="376"/>
        <v>0</v>
      </c>
      <c r="AC293" s="94">
        <f t="shared" si="377"/>
        <v>1.3608442737262998</v>
      </c>
      <c r="AD293" s="94">
        <f t="shared" si="378"/>
        <v>1.7681066212996999</v>
      </c>
      <c r="AE293" s="94">
        <f t="shared" si="379"/>
        <v>2.1753689688731002</v>
      </c>
      <c r="AF293" s="94">
        <f t="shared" si="380"/>
        <v>2.2441338205968</v>
      </c>
      <c r="AG293" s="94">
        <f t="shared" si="381"/>
        <v>3.0762446663552998</v>
      </c>
      <c r="AH293" s="94">
        <f t="shared" si="382"/>
        <v>0</v>
      </c>
      <c r="AI293" s="94">
        <f t="shared" si="383"/>
        <v>1.2026733645498</v>
      </c>
      <c r="AJ293" s="94">
        <f t="shared" si="384"/>
        <v>1.3760542703577998</v>
      </c>
      <c r="AK293" s="94">
        <f t="shared" si="385"/>
        <v>1.5494351761657996</v>
      </c>
      <c r="AL293" s="94">
        <f t="shared" si="386"/>
        <v>1.8108121139878002</v>
      </c>
      <c r="AM293" s="94">
        <f t="shared" si="387"/>
        <v>2.3735428219799997</v>
      </c>
      <c r="AN293" s="94">
        <f t="shared" si="388"/>
        <v>0</v>
      </c>
      <c r="AO293" s="94">
        <f t="shared" si="389"/>
        <v>0.45</v>
      </c>
      <c r="AP293" s="94">
        <f t="shared" si="390"/>
        <v>3.5956954268509995</v>
      </c>
      <c r="AQ293" s="94">
        <f t="shared" si="391"/>
        <v>3.9165676047156999</v>
      </c>
      <c r="AR293" s="94">
        <f t="shared" si="392"/>
        <v>0</v>
      </c>
      <c r="AS293" s="94">
        <f t="shared" si="393"/>
        <v>2.6744657510438996</v>
      </c>
      <c r="AT293" s="94">
        <f t="shared" si="394"/>
        <v>2.8853951120555008</v>
      </c>
      <c r="AU293" s="94">
        <f t="shared" si="395"/>
        <v>0</v>
      </c>
      <c r="AV293" s="94">
        <f t="shared" si="396"/>
        <v>2.9568886241190997</v>
      </c>
      <c r="AW293" s="94">
        <f t="shared" si="397"/>
        <v>2.9963693364055</v>
      </c>
      <c r="AX293" s="94">
        <f t="shared" si="398"/>
        <v>0</v>
      </c>
      <c r="AY293" s="94">
        <f t="shared" si="399"/>
        <v>0</v>
      </c>
      <c r="AZ293" s="94">
        <f t="shared" si="400"/>
        <v>2.983992577000611</v>
      </c>
      <c r="BA293" s="94">
        <f t="shared" si="401"/>
        <v>4.1991425777572147</v>
      </c>
      <c r="BB293" s="94">
        <f t="shared" si="402"/>
        <v>5.4142925785138196</v>
      </c>
      <c r="BC293" s="90">
        <f t="shared" si="352"/>
        <v>5.4142925785138196</v>
      </c>
      <c r="BD293" s="94">
        <f t="shared" si="403"/>
        <v>6.6298087942107777</v>
      </c>
      <c r="BE293" s="94">
        <f t="shared" si="404"/>
        <v>0</v>
      </c>
      <c r="BF293" s="94">
        <f t="shared" si="405"/>
        <v>2.9375809368929535</v>
      </c>
      <c r="BG293" s="94">
        <f t="shared" si="406"/>
        <v>3.8167165227091671</v>
      </c>
      <c r="BH293" s="94">
        <f t="shared" si="407"/>
        <v>4.6958521085253793</v>
      </c>
      <c r="BI293" s="94">
        <f t="shared" si="408"/>
        <v>4.8442668166865834</v>
      </c>
      <c r="BJ293" s="94">
        <f t="shared" si="409"/>
        <v>6.6405022704691445</v>
      </c>
      <c r="BK293" s="94">
        <f t="shared" si="410"/>
        <v>0</v>
      </c>
      <c r="BL293" s="94">
        <f t="shared" si="411"/>
        <v>2.9120435483855314</v>
      </c>
      <c r="BM293" s="94">
        <f t="shared" si="412"/>
        <v>3.0397060765932848</v>
      </c>
      <c r="BN293" s="94">
        <f t="shared" si="413"/>
        <v>3.4226936612165448</v>
      </c>
      <c r="BO293" s="94">
        <f t="shared" si="414"/>
        <v>4.0000925505095939</v>
      </c>
      <c r="BP293" s="94">
        <f t="shared" si="415"/>
        <v>5.243172544050605</v>
      </c>
      <c r="BQ293" s="94">
        <f t="shared" si="416"/>
        <v>0</v>
      </c>
      <c r="BR293" s="94">
        <f t="shared" si="417"/>
        <v>2.6355024397587923</v>
      </c>
      <c r="BS293" s="94">
        <f t="shared" si="418"/>
        <v>3.7087319439631559</v>
      </c>
      <c r="BT293" s="94">
        <f t="shared" si="419"/>
        <v>4.781961448167519</v>
      </c>
      <c r="BU293" s="90">
        <f t="shared" si="353"/>
        <v>4.781961448167519</v>
      </c>
      <c r="BV293" s="94">
        <f t="shared" si="420"/>
        <v>5.8555327529828807</v>
      </c>
      <c r="BW293" s="94">
        <f t="shared" si="421"/>
        <v>0</v>
      </c>
      <c r="BX293" s="94">
        <f t="shared" si="422"/>
        <v>2.5447787918681808</v>
      </c>
      <c r="BY293" s="94">
        <f t="shared" si="423"/>
        <v>3.306359381830438</v>
      </c>
      <c r="BZ293" s="94">
        <f t="shared" si="424"/>
        <v>4.0679399717926978</v>
      </c>
      <c r="CA293" s="94">
        <f t="shared" si="425"/>
        <v>4.1965302445160173</v>
      </c>
      <c r="CB293" s="94">
        <f t="shared" si="426"/>
        <v>5.7525775260844112</v>
      </c>
      <c r="CC293" s="94">
        <f t="shared" si="427"/>
        <v>0</v>
      </c>
      <c r="CD293" s="94">
        <f t="shared" si="428"/>
        <v>2.2489991917081262</v>
      </c>
      <c r="CE293" s="94">
        <f t="shared" si="429"/>
        <v>2.573221485569086</v>
      </c>
      <c r="CF293" s="94">
        <f t="shared" si="430"/>
        <v>2.8974437794300463</v>
      </c>
      <c r="CG293" s="94">
        <f t="shared" si="431"/>
        <v>3.3862186531571865</v>
      </c>
      <c r="CH293" s="94">
        <f t="shared" si="432"/>
        <v>4.4385250771026001</v>
      </c>
      <c r="CI293" s="94">
        <f t="shared" si="433"/>
        <v>0</v>
      </c>
    </row>
    <row r="294" spans="1:87" x14ac:dyDescent="0.4">
      <c r="A294" s="86">
        <v>292</v>
      </c>
      <c r="B294" s="97" t="s">
        <v>327</v>
      </c>
      <c r="C294" s="98" t="s">
        <v>346</v>
      </c>
      <c r="D294" s="94">
        <f t="shared" si="354"/>
        <v>2.54</v>
      </c>
      <c r="E294" s="94">
        <f t="shared" si="355"/>
        <v>1.5957179556152998</v>
      </c>
      <c r="F294" s="94">
        <f t="shared" si="356"/>
        <v>2.2455307902444996</v>
      </c>
      <c r="G294" s="94">
        <f t="shared" si="357"/>
        <v>2.8953436248736999</v>
      </c>
      <c r="H294" s="90">
        <f t="shared" si="350"/>
        <v>2.8953436248736999</v>
      </c>
      <c r="I294" s="94">
        <f t="shared" si="358"/>
        <v>3.5453522963694</v>
      </c>
      <c r="J294" s="94">
        <f t="shared" si="359"/>
        <v>0</v>
      </c>
      <c r="K294" s="94">
        <f t="shared" si="360"/>
        <v>1.5708988967341997</v>
      </c>
      <c r="L294" s="94">
        <f t="shared" si="361"/>
        <v>2.0410248784540999</v>
      </c>
      <c r="M294" s="94">
        <f t="shared" si="362"/>
        <v>2.5111508601739998</v>
      </c>
      <c r="N294" s="94">
        <f t="shared" si="363"/>
        <v>2.5905170142708998</v>
      </c>
      <c r="O294" s="94">
        <f t="shared" si="364"/>
        <v>3.5510707328711999</v>
      </c>
      <c r="P294" s="94">
        <f t="shared" si="365"/>
        <v>0</v>
      </c>
      <c r="Q294" s="94">
        <f t="shared" si="366"/>
        <v>1.5572425392435996</v>
      </c>
      <c r="R294" s="94">
        <f t="shared" si="367"/>
        <v>1.6255112709054997</v>
      </c>
      <c r="S294" s="94">
        <f t="shared" si="368"/>
        <v>1.8303174658912003</v>
      </c>
      <c r="T294" s="94">
        <f t="shared" si="369"/>
        <v>2.1390869254061999</v>
      </c>
      <c r="U294" s="94">
        <f t="shared" si="370"/>
        <v>2.8038355850537995</v>
      </c>
      <c r="V294" s="94">
        <f t="shared" si="371"/>
        <v>0</v>
      </c>
      <c r="W294" s="94">
        <f t="shared" si="372"/>
        <v>1.4093595934538998</v>
      </c>
      <c r="X294" s="94">
        <f t="shared" si="373"/>
        <v>1.9832791144187996</v>
      </c>
      <c r="Y294" s="94">
        <f t="shared" si="374"/>
        <v>2.5571986353836995</v>
      </c>
      <c r="Z294" s="90">
        <f t="shared" si="351"/>
        <v>2.5571986353836995</v>
      </c>
      <c r="AA294" s="94">
        <f t="shared" si="375"/>
        <v>3.1313009374239997</v>
      </c>
      <c r="AB294" s="94">
        <f t="shared" si="376"/>
        <v>0</v>
      </c>
      <c r="AC294" s="94">
        <f t="shared" si="377"/>
        <v>1.3608442737262998</v>
      </c>
      <c r="AD294" s="94">
        <f t="shared" si="378"/>
        <v>1.7681066212996999</v>
      </c>
      <c r="AE294" s="94">
        <f t="shared" si="379"/>
        <v>2.1753689688731002</v>
      </c>
      <c r="AF294" s="94">
        <f t="shared" si="380"/>
        <v>2.2441338205968</v>
      </c>
      <c r="AG294" s="94">
        <f t="shared" si="381"/>
        <v>3.0762446663552998</v>
      </c>
      <c r="AH294" s="94">
        <f t="shared" si="382"/>
        <v>0</v>
      </c>
      <c r="AI294" s="94">
        <f t="shared" si="383"/>
        <v>1.2026733645498</v>
      </c>
      <c r="AJ294" s="94">
        <f t="shared" si="384"/>
        <v>1.3760542703577998</v>
      </c>
      <c r="AK294" s="94">
        <f t="shared" si="385"/>
        <v>1.5494351761657996</v>
      </c>
      <c r="AL294" s="94">
        <f t="shared" si="386"/>
        <v>1.8108121139878002</v>
      </c>
      <c r="AM294" s="94">
        <f t="shared" si="387"/>
        <v>2.3735428219799997</v>
      </c>
      <c r="AN294" s="94">
        <f t="shared" si="388"/>
        <v>0</v>
      </c>
      <c r="AO294" s="94">
        <f t="shared" si="389"/>
        <v>0.45</v>
      </c>
      <c r="AP294" s="94">
        <f t="shared" si="390"/>
        <v>3.5956954268509995</v>
      </c>
      <c r="AQ294" s="94">
        <f t="shared" si="391"/>
        <v>3.9165676047156999</v>
      </c>
      <c r="AR294" s="94">
        <f t="shared" si="392"/>
        <v>0</v>
      </c>
      <c r="AS294" s="94">
        <f t="shared" si="393"/>
        <v>2.6744657510438996</v>
      </c>
      <c r="AT294" s="94">
        <f t="shared" si="394"/>
        <v>2.8853951120555008</v>
      </c>
      <c r="AU294" s="94">
        <f t="shared" si="395"/>
        <v>0</v>
      </c>
      <c r="AV294" s="94">
        <f t="shared" si="396"/>
        <v>2.9568886241190997</v>
      </c>
      <c r="AW294" s="94">
        <f t="shared" si="397"/>
        <v>2.9963693364055</v>
      </c>
      <c r="AX294" s="94">
        <f t="shared" si="398"/>
        <v>0</v>
      </c>
      <c r="AY294" s="94">
        <f t="shared" si="399"/>
        <v>0</v>
      </c>
      <c r="AZ294" s="94">
        <f t="shared" si="400"/>
        <v>2.983992577000611</v>
      </c>
      <c r="BA294" s="94">
        <f t="shared" si="401"/>
        <v>4.1991425777572147</v>
      </c>
      <c r="BB294" s="94">
        <f t="shared" si="402"/>
        <v>5.4142925785138196</v>
      </c>
      <c r="BC294" s="90">
        <f t="shared" si="352"/>
        <v>5.4142925785138196</v>
      </c>
      <c r="BD294" s="94">
        <f t="shared" si="403"/>
        <v>6.6298087942107777</v>
      </c>
      <c r="BE294" s="94">
        <f t="shared" si="404"/>
        <v>0</v>
      </c>
      <c r="BF294" s="94">
        <f t="shared" si="405"/>
        <v>2.9375809368929535</v>
      </c>
      <c r="BG294" s="94">
        <f t="shared" si="406"/>
        <v>3.8167165227091671</v>
      </c>
      <c r="BH294" s="94">
        <f t="shared" si="407"/>
        <v>4.6958521085253793</v>
      </c>
      <c r="BI294" s="94">
        <f t="shared" si="408"/>
        <v>4.8442668166865834</v>
      </c>
      <c r="BJ294" s="94">
        <f t="shared" si="409"/>
        <v>6.6405022704691445</v>
      </c>
      <c r="BK294" s="94">
        <f t="shared" si="410"/>
        <v>0</v>
      </c>
      <c r="BL294" s="94">
        <f t="shared" si="411"/>
        <v>2.9120435483855314</v>
      </c>
      <c r="BM294" s="94">
        <f t="shared" si="412"/>
        <v>3.0397060765932848</v>
      </c>
      <c r="BN294" s="94">
        <f t="shared" si="413"/>
        <v>3.4226936612165448</v>
      </c>
      <c r="BO294" s="94">
        <f t="shared" si="414"/>
        <v>4.0000925505095939</v>
      </c>
      <c r="BP294" s="94">
        <f t="shared" si="415"/>
        <v>5.243172544050605</v>
      </c>
      <c r="BQ294" s="94">
        <f t="shared" si="416"/>
        <v>0</v>
      </c>
      <c r="BR294" s="94">
        <f t="shared" si="417"/>
        <v>2.6355024397587923</v>
      </c>
      <c r="BS294" s="94">
        <f t="shared" si="418"/>
        <v>3.7087319439631559</v>
      </c>
      <c r="BT294" s="94">
        <f t="shared" si="419"/>
        <v>4.781961448167519</v>
      </c>
      <c r="BU294" s="90">
        <f t="shared" si="353"/>
        <v>4.781961448167519</v>
      </c>
      <c r="BV294" s="94">
        <f t="shared" si="420"/>
        <v>5.8555327529828807</v>
      </c>
      <c r="BW294" s="94">
        <f t="shared" si="421"/>
        <v>0</v>
      </c>
      <c r="BX294" s="94">
        <f t="shared" si="422"/>
        <v>2.5447787918681808</v>
      </c>
      <c r="BY294" s="94">
        <f t="shared" si="423"/>
        <v>3.306359381830438</v>
      </c>
      <c r="BZ294" s="94">
        <f t="shared" si="424"/>
        <v>4.0679399717926978</v>
      </c>
      <c r="CA294" s="94">
        <f t="shared" si="425"/>
        <v>4.1965302445160173</v>
      </c>
      <c r="CB294" s="94">
        <f t="shared" si="426"/>
        <v>5.7525775260844112</v>
      </c>
      <c r="CC294" s="94">
        <f t="shared" si="427"/>
        <v>0</v>
      </c>
      <c r="CD294" s="94">
        <f t="shared" si="428"/>
        <v>2.2489991917081262</v>
      </c>
      <c r="CE294" s="94">
        <f t="shared" si="429"/>
        <v>2.573221485569086</v>
      </c>
      <c r="CF294" s="94">
        <f t="shared" si="430"/>
        <v>2.8974437794300463</v>
      </c>
      <c r="CG294" s="94">
        <f t="shared" si="431"/>
        <v>3.3862186531571865</v>
      </c>
      <c r="CH294" s="94">
        <f t="shared" si="432"/>
        <v>4.4385250771026001</v>
      </c>
      <c r="CI294" s="94">
        <f t="shared" si="433"/>
        <v>0</v>
      </c>
    </row>
    <row r="295" spans="1:87" x14ac:dyDescent="0.4">
      <c r="A295" s="86">
        <v>293</v>
      </c>
      <c r="B295" s="97" t="s">
        <v>424</v>
      </c>
      <c r="C295" s="98" t="s">
        <v>346</v>
      </c>
      <c r="D295" s="94">
        <f t="shared" si="354"/>
        <v>2.54</v>
      </c>
      <c r="E295" s="94">
        <f t="shared" si="355"/>
        <v>1.5957179556152998</v>
      </c>
      <c r="F295" s="94">
        <f t="shared" si="356"/>
        <v>2.2455307902444996</v>
      </c>
      <c r="G295" s="94">
        <f t="shared" si="357"/>
        <v>2.8953436248736999</v>
      </c>
      <c r="H295" s="90">
        <f t="shared" si="350"/>
        <v>2.8953436248736999</v>
      </c>
      <c r="I295" s="94">
        <f t="shared" si="358"/>
        <v>3.5453522963694</v>
      </c>
      <c r="J295" s="94">
        <f t="shared" si="359"/>
        <v>0</v>
      </c>
      <c r="K295" s="94">
        <f t="shared" si="360"/>
        <v>1.5708988967341997</v>
      </c>
      <c r="L295" s="94">
        <f t="shared" si="361"/>
        <v>2.0410248784540999</v>
      </c>
      <c r="M295" s="94">
        <f t="shared" si="362"/>
        <v>2.5111508601739998</v>
      </c>
      <c r="N295" s="94">
        <f t="shared" si="363"/>
        <v>2.5905170142708998</v>
      </c>
      <c r="O295" s="94">
        <f t="shared" si="364"/>
        <v>3.5510707328711999</v>
      </c>
      <c r="P295" s="94">
        <f t="shared" si="365"/>
        <v>0</v>
      </c>
      <c r="Q295" s="94">
        <f t="shared" si="366"/>
        <v>1.5572425392435996</v>
      </c>
      <c r="R295" s="94">
        <f t="shared" si="367"/>
        <v>1.6255112709054997</v>
      </c>
      <c r="S295" s="94">
        <f t="shared" si="368"/>
        <v>1.8303174658912003</v>
      </c>
      <c r="T295" s="94">
        <f t="shared" si="369"/>
        <v>2.1390869254061999</v>
      </c>
      <c r="U295" s="94">
        <f t="shared" si="370"/>
        <v>2.8038355850537995</v>
      </c>
      <c r="V295" s="94">
        <f t="shared" si="371"/>
        <v>0</v>
      </c>
      <c r="W295" s="94">
        <f t="shared" si="372"/>
        <v>1.4093595934538998</v>
      </c>
      <c r="X295" s="94">
        <f t="shared" si="373"/>
        <v>1.9832791144187996</v>
      </c>
      <c r="Y295" s="94">
        <f t="shared" si="374"/>
        <v>2.5571986353836995</v>
      </c>
      <c r="Z295" s="90">
        <f t="shared" si="351"/>
        <v>2.5571986353836995</v>
      </c>
      <c r="AA295" s="94">
        <f t="shared" si="375"/>
        <v>3.1313009374239997</v>
      </c>
      <c r="AB295" s="94">
        <f t="shared" si="376"/>
        <v>0</v>
      </c>
      <c r="AC295" s="94">
        <f t="shared" si="377"/>
        <v>1.3608442737262998</v>
      </c>
      <c r="AD295" s="94">
        <f t="shared" si="378"/>
        <v>1.7681066212996999</v>
      </c>
      <c r="AE295" s="94">
        <f t="shared" si="379"/>
        <v>2.1753689688731002</v>
      </c>
      <c r="AF295" s="94">
        <f t="shared" si="380"/>
        <v>2.2441338205968</v>
      </c>
      <c r="AG295" s="94">
        <f t="shared" si="381"/>
        <v>3.0762446663552998</v>
      </c>
      <c r="AH295" s="94">
        <f t="shared" si="382"/>
        <v>0</v>
      </c>
      <c r="AI295" s="94">
        <f t="shared" si="383"/>
        <v>1.2026733645498</v>
      </c>
      <c r="AJ295" s="94">
        <f t="shared" si="384"/>
        <v>1.3760542703577998</v>
      </c>
      <c r="AK295" s="94">
        <f t="shared" si="385"/>
        <v>1.5494351761657996</v>
      </c>
      <c r="AL295" s="94">
        <f t="shared" si="386"/>
        <v>1.8108121139878002</v>
      </c>
      <c r="AM295" s="94">
        <f t="shared" si="387"/>
        <v>2.3735428219799997</v>
      </c>
      <c r="AN295" s="94">
        <f t="shared" si="388"/>
        <v>0</v>
      </c>
      <c r="AO295" s="94">
        <f t="shared" si="389"/>
        <v>0.45</v>
      </c>
      <c r="AP295" s="94">
        <f t="shared" si="390"/>
        <v>3.5956954268509995</v>
      </c>
      <c r="AQ295" s="94">
        <f t="shared" si="391"/>
        <v>3.9165676047156999</v>
      </c>
      <c r="AR295" s="94">
        <f t="shared" si="392"/>
        <v>0</v>
      </c>
      <c r="AS295" s="94">
        <f t="shared" si="393"/>
        <v>2.6744657510438996</v>
      </c>
      <c r="AT295" s="94">
        <f t="shared" si="394"/>
        <v>2.8853951120555008</v>
      </c>
      <c r="AU295" s="94">
        <f t="shared" si="395"/>
        <v>0</v>
      </c>
      <c r="AV295" s="94">
        <f t="shared" si="396"/>
        <v>2.9568886241190997</v>
      </c>
      <c r="AW295" s="94">
        <f t="shared" si="397"/>
        <v>2.9963693364055</v>
      </c>
      <c r="AX295" s="94">
        <f t="shared" si="398"/>
        <v>0</v>
      </c>
      <c r="AY295" s="94">
        <f t="shared" si="399"/>
        <v>0</v>
      </c>
      <c r="AZ295" s="94">
        <f t="shared" si="400"/>
        <v>2.983992577000611</v>
      </c>
      <c r="BA295" s="94">
        <f t="shared" si="401"/>
        <v>4.1991425777572147</v>
      </c>
      <c r="BB295" s="94">
        <f t="shared" si="402"/>
        <v>5.4142925785138196</v>
      </c>
      <c r="BC295" s="90">
        <f t="shared" si="352"/>
        <v>5.4142925785138196</v>
      </c>
      <c r="BD295" s="94">
        <f t="shared" si="403"/>
        <v>6.6298087942107777</v>
      </c>
      <c r="BE295" s="94">
        <f t="shared" si="404"/>
        <v>0</v>
      </c>
      <c r="BF295" s="94">
        <f t="shared" si="405"/>
        <v>2.9375809368929535</v>
      </c>
      <c r="BG295" s="94">
        <f t="shared" si="406"/>
        <v>3.8167165227091671</v>
      </c>
      <c r="BH295" s="94">
        <f t="shared" si="407"/>
        <v>4.6958521085253793</v>
      </c>
      <c r="BI295" s="94">
        <f t="shared" si="408"/>
        <v>4.8442668166865834</v>
      </c>
      <c r="BJ295" s="94">
        <f t="shared" si="409"/>
        <v>6.6405022704691445</v>
      </c>
      <c r="BK295" s="94">
        <f t="shared" si="410"/>
        <v>0</v>
      </c>
      <c r="BL295" s="94">
        <f t="shared" si="411"/>
        <v>2.9120435483855314</v>
      </c>
      <c r="BM295" s="94">
        <f t="shared" si="412"/>
        <v>3.0397060765932848</v>
      </c>
      <c r="BN295" s="94">
        <f t="shared" si="413"/>
        <v>3.4226936612165448</v>
      </c>
      <c r="BO295" s="94">
        <f t="shared" si="414"/>
        <v>4.0000925505095939</v>
      </c>
      <c r="BP295" s="94">
        <f t="shared" si="415"/>
        <v>5.243172544050605</v>
      </c>
      <c r="BQ295" s="94">
        <f t="shared" si="416"/>
        <v>0</v>
      </c>
      <c r="BR295" s="94">
        <f t="shared" si="417"/>
        <v>2.6355024397587923</v>
      </c>
      <c r="BS295" s="94">
        <f t="shared" si="418"/>
        <v>3.7087319439631559</v>
      </c>
      <c r="BT295" s="94">
        <f t="shared" si="419"/>
        <v>4.781961448167519</v>
      </c>
      <c r="BU295" s="90">
        <f t="shared" si="353"/>
        <v>4.781961448167519</v>
      </c>
      <c r="BV295" s="94">
        <f t="shared" si="420"/>
        <v>5.8555327529828807</v>
      </c>
      <c r="BW295" s="94">
        <f t="shared" si="421"/>
        <v>0</v>
      </c>
      <c r="BX295" s="94">
        <f t="shared" si="422"/>
        <v>2.5447787918681808</v>
      </c>
      <c r="BY295" s="94">
        <f t="shared" si="423"/>
        <v>3.306359381830438</v>
      </c>
      <c r="BZ295" s="94">
        <f t="shared" si="424"/>
        <v>4.0679399717926978</v>
      </c>
      <c r="CA295" s="94">
        <f t="shared" si="425"/>
        <v>4.1965302445160173</v>
      </c>
      <c r="CB295" s="94">
        <f t="shared" si="426"/>
        <v>5.7525775260844112</v>
      </c>
      <c r="CC295" s="94">
        <f t="shared" si="427"/>
        <v>0</v>
      </c>
      <c r="CD295" s="94">
        <f t="shared" si="428"/>
        <v>2.2489991917081262</v>
      </c>
      <c r="CE295" s="94">
        <f t="shared" si="429"/>
        <v>2.573221485569086</v>
      </c>
      <c r="CF295" s="94">
        <f t="shared" si="430"/>
        <v>2.8974437794300463</v>
      </c>
      <c r="CG295" s="94">
        <f t="shared" si="431"/>
        <v>3.3862186531571865</v>
      </c>
      <c r="CH295" s="94">
        <f t="shared" si="432"/>
        <v>4.4385250771026001</v>
      </c>
      <c r="CI295" s="94">
        <f t="shared" si="433"/>
        <v>0</v>
      </c>
    </row>
    <row r="296" spans="1:87" ht="42" x14ac:dyDescent="0.4">
      <c r="A296" s="86">
        <v>294</v>
      </c>
      <c r="B296" s="97" t="s">
        <v>328</v>
      </c>
      <c r="C296" s="98" t="s">
        <v>346</v>
      </c>
      <c r="D296" s="94">
        <f t="shared" si="354"/>
        <v>2.54</v>
      </c>
      <c r="E296" s="94">
        <f t="shared" si="355"/>
        <v>1.5957179556152998</v>
      </c>
      <c r="F296" s="94">
        <f t="shared" si="356"/>
        <v>2.2455307902444996</v>
      </c>
      <c r="G296" s="94">
        <f t="shared" si="357"/>
        <v>2.8953436248736999</v>
      </c>
      <c r="H296" s="90">
        <f t="shared" si="350"/>
        <v>2.8953436248736999</v>
      </c>
      <c r="I296" s="94">
        <f t="shared" si="358"/>
        <v>3.5453522963694</v>
      </c>
      <c r="J296" s="94">
        <f t="shared" si="359"/>
        <v>0</v>
      </c>
      <c r="K296" s="94">
        <f t="shared" si="360"/>
        <v>1.5708988967341997</v>
      </c>
      <c r="L296" s="94">
        <f t="shared" si="361"/>
        <v>2.0410248784540999</v>
      </c>
      <c r="M296" s="94">
        <f t="shared" si="362"/>
        <v>2.5111508601739998</v>
      </c>
      <c r="N296" s="94">
        <f t="shared" si="363"/>
        <v>2.5905170142708998</v>
      </c>
      <c r="O296" s="94">
        <f t="shared" si="364"/>
        <v>3.5510707328711999</v>
      </c>
      <c r="P296" s="94">
        <f t="shared" si="365"/>
        <v>0</v>
      </c>
      <c r="Q296" s="94">
        <f t="shared" si="366"/>
        <v>1.5572425392435996</v>
      </c>
      <c r="R296" s="94">
        <f t="shared" si="367"/>
        <v>1.6255112709054997</v>
      </c>
      <c r="S296" s="94">
        <f t="shared" si="368"/>
        <v>1.8303174658912003</v>
      </c>
      <c r="T296" s="94">
        <f t="shared" si="369"/>
        <v>2.1390869254061999</v>
      </c>
      <c r="U296" s="94">
        <f t="shared" si="370"/>
        <v>2.8038355850537995</v>
      </c>
      <c r="V296" s="94">
        <f t="shared" si="371"/>
        <v>0</v>
      </c>
      <c r="W296" s="94">
        <f t="shared" si="372"/>
        <v>1.4093595934538998</v>
      </c>
      <c r="X296" s="94">
        <f t="shared" si="373"/>
        <v>1.9832791144187996</v>
      </c>
      <c r="Y296" s="94">
        <f t="shared" si="374"/>
        <v>2.5571986353836995</v>
      </c>
      <c r="Z296" s="90">
        <f t="shared" si="351"/>
        <v>2.5571986353836995</v>
      </c>
      <c r="AA296" s="94">
        <f t="shared" si="375"/>
        <v>3.1313009374239997</v>
      </c>
      <c r="AB296" s="94">
        <f t="shared" si="376"/>
        <v>0</v>
      </c>
      <c r="AC296" s="94">
        <f t="shared" si="377"/>
        <v>1.3608442737262998</v>
      </c>
      <c r="AD296" s="94">
        <f t="shared" si="378"/>
        <v>1.7681066212996999</v>
      </c>
      <c r="AE296" s="94">
        <f t="shared" si="379"/>
        <v>2.1753689688731002</v>
      </c>
      <c r="AF296" s="94">
        <f t="shared" si="380"/>
        <v>2.2441338205968</v>
      </c>
      <c r="AG296" s="94">
        <f t="shared" si="381"/>
        <v>3.0762446663552998</v>
      </c>
      <c r="AH296" s="94">
        <f t="shared" si="382"/>
        <v>0</v>
      </c>
      <c r="AI296" s="94">
        <f t="shared" si="383"/>
        <v>1.2026733645498</v>
      </c>
      <c r="AJ296" s="94">
        <f t="shared" si="384"/>
        <v>1.3760542703577998</v>
      </c>
      <c r="AK296" s="94">
        <f t="shared" si="385"/>
        <v>1.5494351761657996</v>
      </c>
      <c r="AL296" s="94">
        <f t="shared" si="386"/>
        <v>1.8108121139878002</v>
      </c>
      <c r="AM296" s="94">
        <f t="shared" si="387"/>
        <v>2.3735428219799997</v>
      </c>
      <c r="AN296" s="94">
        <f t="shared" si="388"/>
        <v>0</v>
      </c>
      <c r="AO296" s="94">
        <f t="shared" si="389"/>
        <v>0.45</v>
      </c>
      <c r="AP296" s="94">
        <f t="shared" si="390"/>
        <v>3.5956954268509995</v>
      </c>
      <c r="AQ296" s="94">
        <f t="shared" si="391"/>
        <v>3.9165676047156999</v>
      </c>
      <c r="AR296" s="94">
        <f t="shared" si="392"/>
        <v>0</v>
      </c>
      <c r="AS296" s="94">
        <f t="shared" si="393"/>
        <v>2.6744657510438996</v>
      </c>
      <c r="AT296" s="94">
        <f t="shared" si="394"/>
        <v>2.8853951120555008</v>
      </c>
      <c r="AU296" s="94">
        <f t="shared" si="395"/>
        <v>0</v>
      </c>
      <c r="AV296" s="94">
        <f t="shared" si="396"/>
        <v>2.9568886241190997</v>
      </c>
      <c r="AW296" s="94">
        <f t="shared" si="397"/>
        <v>2.9963693364055</v>
      </c>
      <c r="AX296" s="94">
        <f t="shared" si="398"/>
        <v>0</v>
      </c>
      <c r="AY296" s="94">
        <f t="shared" si="399"/>
        <v>0</v>
      </c>
      <c r="AZ296" s="94">
        <f t="shared" si="400"/>
        <v>2.983992577000611</v>
      </c>
      <c r="BA296" s="94">
        <f t="shared" si="401"/>
        <v>4.1991425777572147</v>
      </c>
      <c r="BB296" s="94">
        <f t="shared" si="402"/>
        <v>5.4142925785138196</v>
      </c>
      <c r="BC296" s="90">
        <f t="shared" si="352"/>
        <v>5.4142925785138196</v>
      </c>
      <c r="BD296" s="94">
        <f t="shared" si="403"/>
        <v>6.6298087942107777</v>
      </c>
      <c r="BE296" s="94">
        <f t="shared" si="404"/>
        <v>0</v>
      </c>
      <c r="BF296" s="94">
        <f t="shared" si="405"/>
        <v>2.9375809368929535</v>
      </c>
      <c r="BG296" s="94">
        <f t="shared" si="406"/>
        <v>3.8167165227091671</v>
      </c>
      <c r="BH296" s="94">
        <f t="shared" si="407"/>
        <v>4.6958521085253793</v>
      </c>
      <c r="BI296" s="94">
        <f t="shared" si="408"/>
        <v>4.8442668166865834</v>
      </c>
      <c r="BJ296" s="94">
        <f t="shared" si="409"/>
        <v>6.6405022704691445</v>
      </c>
      <c r="BK296" s="94">
        <f t="shared" si="410"/>
        <v>0</v>
      </c>
      <c r="BL296" s="94">
        <f t="shared" si="411"/>
        <v>2.9120435483855314</v>
      </c>
      <c r="BM296" s="94">
        <f t="shared" si="412"/>
        <v>3.0397060765932848</v>
      </c>
      <c r="BN296" s="94">
        <f t="shared" si="413"/>
        <v>3.4226936612165448</v>
      </c>
      <c r="BO296" s="94">
        <f t="shared" si="414"/>
        <v>4.0000925505095939</v>
      </c>
      <c r="BP296" s="94">
        <f t="shared" si="415"/>
        <v>5.243172544050605</v>
      </c>
      <c r="BQ296" s="94">
        <f t="shared" si="416"/>
        <v>0</v>
      </c>
      <c r="BR296" s="94">
        <f t="shared" si="417"/>
        <v>2.6355024397587923</v>
      </c>
      <c r="BS296" s="94">
        <f t="shared" si="418"/>
        <v>3.7087319439631559</v>
      </c>
      <c r="BT296" s="94">
        <f t="shared" si="419"/>
        <v>4.781961448167519</v>
      </c>
      <c r="BU296" s="90">
        <f t="shared" si="353"/>
        <v>4.781961448167519</v>
      </c>
      <c r="BV296" s="94">
        <f t="shared" si="420"/>
        <v>5.8555327529828807</v>
      </c>
      <c r="BW296" s="94">
        <f t="shared" si="421"/>
        <v>0</v>
      </c>
      <c r="BX296" s="94">
        <f t="shared" si="422"/>
        <v>2.5447787918681808</v>
      </c>
      <c r="BY296" s="94">
        <f t="shared" si="423"/>
        <v>3.306359381830438</v>
      </c>
      <c r="BZ296" s="94">
        <f t="shared" si="424"/>
        <v>4.0679399717926978</v>
      </c>
      <c r="CA296" s="94">
        <f t="shared" si="425"/>
        <v>4.1965302445160173</v>
      </c>
      <c r="CB296" s="94">
        <f t="shared" si="426"/>
        <v>5.7525775260844112</v>
      </c>
      <c r="CC296" s="94">
        <f t="shared" si="427"/>
        <v>0</v>
      </c>
      <c r="CD296" s="94">
        <f t="shared" si="428"/>
        <v>2.2489991917081262</v>
      </c>
      <c r="CE296" s="94">
        <f t="shared" si="429"/>
        <v>2.573221485569086</v>
      </c>
      <c r="CF296" s="94">
        <f t="shared" si="430"/>
        <v>2.8974437794300463</v>
      </c>
      <c r="CG296" s="94">
        <f t="shared" si="431"/>
        <v>3.3862186531571865</v>
      </c>
      <c r="CH296" s="94">
        <f t="shared" si="432"/>
        <v>4.4385250771026001</v>
      </c>
      <c r="CI296" s="94">
        <f t="shared" si="433"/>
        <v>0</v>
      </c>
    </row>
    <row r="297" spans="1:87" ht="42" x14ac:dyDescent="0.4">
      <c r="A297" s="86">
        <v>295</v>
      </c>
      <c r="B297" s="97" t="s">
        <v>329</v>
      </c>
      <c r="C297" s="98" t="s">
        <v>346</v>
      </c>
      <c r="D297" s="94">
        <f t="shared" si="354"/>
        <v>2.54</v>
      </c>
      <c r="E297" s="94">
        <f t="shared" si="355"/>
        <v>1.5957179556152998</v>
      </c>
      <c r="F297" s="94">
        <f t="shared" si="356"/>
        <v>2.2455307902444996</v>
      </c>
      <c r="G297" s="94">
        <f t="shared" si="357"/>
        <v>2.8953436248736999</v>
      </c>
      <c r="H297" s="90">
        <f t="shared" si="350"/>
        <v>2.8953436248736999</v>
      </c>
      <c r="I297" s="94">
        <f t="shared" si="358"/>
        <v>3.5453522963694</v>
      </c>
      <c r="J297" s="94">
        <f t="shared" si="359"/>
        <v>0</v>
      </c>
      <c r="K297" s="94">
        <f t="shared" si="360"/>
        <v>1.5708988967341997</v>
      </c>
      <c r="L297" s="94">
        <f t="shared" si="361"/>
        <v>2.0410248784540999</v>
      </c>
      <c r="M297" s="94">
        <f t="shared" si="362"/>
        <v>2.5111508601739998</v>
      </c>
      <c r="N297" s="94">
        <f t="shared" si="363"/>
        <v>2.5905170142708998</v>
      </c>
      <c r="O297" s="94">
        <f t="shared" si="364"/>
        <v>3.5510707328711999</v>
      </c>
      <c r="P297" s="94">
        <f t="shared" si="365"/>
        <v>0</v>
      </c>
      <c r="Q297" s="94">
        <f t="shared" si="366"/>
        <v>1.5572425392435996</v>
      </c>
      <c r="R297" s="94">
        <f t="shared" si="367"/>
        <v>1.6255112709054997</v>
      </c>
      <c r="S297" s="94">
        <f t="shared" si="368"/>
        <v>1.8303174658912003</v>
      </c>
      <c r="T297" s="94">
        <f t="shared" si="369"/>
        <v>2.1390869254061999</v>
      </c>
      <c r="U297" s="94">
        <f t="shared" si="370"/>
        <v>2.8038355850537995</v>
      </c>
      <c r="V297" s="94">
        <f t="shared" si="371"/>
        <v>0</v>
      </c>
      <c r="W297" s="94">
        <f t="shared" si="372"/>
        <v>1.4093595934538998</v>
      </c>
      <c r="X297" s="94">
        <f t="shared" si="373"/>
        <v>1.9832791144187996</v>
      </c>
      <c r="Y297" s="94">
        <f t="shared" si="374"/>
        <v>2.5571986353836995</v>
      </c>
      <c r="Z297" s="90">
        <f t="shared" si="351"/>
        <v>2.5571986353836995</v>
      </c>
      <c r="AA297" s="94">
        <f t="shared" si="375"/>
        <v>3.1313009374239997</v>
      </c>
      <c r="AB297" s="94">
        <f t="shared" si="376"/>
        <v>0</v>
      </c>
      <c r="AC297" s="94">
        <f t="shared" si="377"/>
        <v>1.3608442737262998</v>
      </c>
      <c r="AD297" s="94">
        <f t="shared" si="378"/>
        <v>1.7681066212996999</v>
      </c>
      <c r="AE297" s="94">
        <f t="shared" si="379"/>
        <v>2.1753689688731002</v>
      </c>
      <c r="AF297" s="94">
        <f t="shared" si="380"/>
        <v>2.2441338205968</v>
      </c>
      <c r="AG297" s="94">
        <f t="shared" si="381"/>
        <v>3.0762446663552998</v>
      </c>
      <c r="AH297" s="94">
        <f t="shared" si="382"/>
        <v>0</v>
      </c>
      <c r="AI297" s="94">
        <f t="shared" si="383"/>
        <v>1.2026733645498</v>
      </c>
      <c r="AJ297" s="94">
        <f t="shared" si="384"/>
        <v>1.3760542703577998</v>
      </c>
      <c r="AK297" s="94">
        <f t="shared" si="385"/>
        <v>1.5494351761657996</v>
      </c>
      <c r="AL297" s="94">
        <f t="shared" si="386"/>
        <v>1.8108121139878002</v>
      </c>
      <c r="AM297" s="94">
        <f t="shared" si="387"/>
        <v>2.3735428219799997</v>
      </c>
      <c r="AN297" s="94">
        <f t="shared" si="388"/>
        <v>0</v>
      </c>
      <c r="AO297" s="94">
        <f t="shared" si="389"/>
        <v>0.45</v>
      </c>
      <c r="AP297" s="94">
        <f t="shared" si="390"/>
        <v>3.5956954268509995</v>
      </c>
      <c r="AQ297" s="94">
        <f t="shared" si="391"/>
        <v>3.9165676047156999</v>
      </c>
      <c r="AR297" s="94">
        <f t="shared" si="392"/>
        <v>0</v>
      </c>
      <c r="AS297" s="94">
        <f t="shared" si="393"/>
        <v>2.6744657510438996</v>
      </c>
      <c r="AT297" s="94">
        <f t="shared" si="394"/>
        <v>2.8853951120555008</v>
      </c>
      <c r="AU297" s="94">
        <f t="shared" si="395"/>
        <v>0</v>
      </c>
      <c r="AV297" s="94">
        <f t="shared" si="396"/>
        <v>2.9568886241190997</v>
      </c>
      <c r="AW297" s="94">
        <f t="shared" si="397"/>
        <v>2.9963693364055</v>
      </c>
      <c r="AX297" s="94">
        <f t="shared" si="398"/>
        <v>0</v>
      </c>
      <c r="AY297" s="94">
        <f t="shared" si="399"/>
        <v>0</v>
      </c>
      <c r="AZ297" s="94">
        <f t="shared" si="400"/>
        <v>2.983992577000611</v>
      </c>
      <c r="BA297" s="94">
        <f t="shared" si="401"/>
        <v>4.1991425777572147</v>
      </c>
      <c r="BB297" s="94">
        <f t="shared" si="402"/>
        <v>5.4142925785138196</v>
      </c>
      <c r="BC297" s="90">
        <f t="shared" si="352"/>
        <v>5.4142925785138196</v>
      </c>
      <c r="BD297" s="94">
        <f t="shared" si="403"/>
        <v>6.6298087942107777</v>
      </c>
      <c r="BE297" s="94">
        <f t="shared" si="404"/>
        <v>0</v>
      </c>
      <c r="BF297" s="94">
        <f t="shared" si="405"/>
        <v>2.9375809368929535</v>
      </c>
      <c r="BG297" s="94">
        <f t="shared" si="406"/>
        <v>3.8167165227091671</v>
      </c>
      <c r="BH297" s="94">
        <f t="shared" si="407"/>
        <v>4.6958521085253793</v>
      </c>
      <c r="BI297" s="94">
        <f t="shared" si="408"/>
        <v>4.8442668166865834</v>
      </c>
      <c r="BJ297" s="94">
        <f t="shared" si="409"/>
        <v>6.6405022704691445</v>
      </c>
      <c r="BK297" s="94">
        <f t="shared" si="410"/>
        <v>0</v>
      </c>
      <c r="BL297" s="94">
        <f t="shared" si="411"/>
        <v>2.9120435483855314</v>
      </c>
      <c r="BM297" s="94">
        <f t="shared" si="412"/>
        <v>3.0397060765932848</v>
      </c>
      <c r="BN297" s="94">
        <f t="shared" si="413"/>
        <v>3.4226936612165448</v>
      </c>
      <c r="BO297" s="94">
        <f t="shared" si="414"/>
        <v>4.0000925505095939</v>
      </c>
      <c r="BP297" s="94">
        <f t="shared" si="415"/>
        <v>5.243172544050605</v>
      </c>
      <c r="BQ297" s="94">
        <f t="shared" si="416"/>
        <v>0</v>
      </c>
      <c r="BR297" s="94">
        <f t="shared" si="417"/>
        <v>2.6355024397587923</v>
      </c>
      <c r="BS297" s="94">
        <f t="shared" si="418"/>
        <v>3.7087319439631559</v>
      </c>
      <c r="BT297" s="94">
        <f t="shared" si="419"/>
        <v>4.781961448167519</v>
      </c>
      <c r="BU297" s="90">
        <f t="shared" si="353"/>
        <v>4.781961448167519</v>
      </c>
      <c r="BV297" s="94">
        <f t="shared" si="420"/>
        <v>5.8555327529828807</v>
      </c>
      <c r="BW297" s="94">
        <f t="shared" si="421"/>
        <v>0</v>
      </c>
      <c r="BX297" s="94">
        <f t="shared" si="422"/>
        <v>2.5447787918681808</v>
      </c>
      <c r="BY297" s="94">
        <f t="shared" si="423"/>
        <v>3.306359381830438</v>
      </c>
      <c r="BZ297" s="94">
        <f t="shared" si="424"/>
        <v>4.0679399717926978</v>
      </c>
      <c r="CA297" s="94">
        <f t="shared" si="425"/>
        <v>4.1965302445160173</v>
      </c>
      <c r="CB297" s="94">
        <f t="shared" si="426"/>
        <v>5.7525775260844112</v>
      </c>
      <c r="CC297" s="94">
        <f t="shared" si="427"/>
        <v>0</v>
      </c>
      <c r="CD297" s="94">
        <f t="shared" si="428"/>
        <v>2.2489991917081262</v>
      </c>
      <c r="CE297" s="94">
        <f t="shared" si="429"/>
        <v>2.573221485569086</v>
      </c>
      <c r="CF297" s="94">
        <f t="shared" si="430"/>
        <v>2.8974437794300463</v>
      </c>
      <c r="CG297" s="94">
        <f t="shared" si="431"/>
        <v>3.3862186531571865</v>
      </c>
      <c r="CH297" s="94">
        <f t="shared" si="432"/>
        <v>4.4385250771026001</v>
      </c>
      <c r="CI297" s="94">
        <f t="shared" si="433"/>
        <v>0</v>
      </c>
    </row>
  </sheetData>
  <sheetProtection password="CE28" sheet="1"/>
  <autoFilter ref="A1:B297"/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B71"/>
  <sheetViews>
    <sheetView topLeftCell="A55" zoomScale="70" zoomScaleNormal="70" workbookViewId="0">
      <selection activeCell="C61" sqref="C61"/>
    </sheetView>
  </sheetViews>
  <sheetFormatPr defaultRowHeight="15.6" x14ac:dyDescent="0.3"/>
  <cols>
    <col min="2" max="2" width="20.69921875" customWidth="1"/>
    <col min="3" max="3" width="38.69921875" customWidth="1"/>
    <col min="4" max="4" width="13.59765625" bestFit="1" customWidth="1"/>
    <col min="5" max="7" width="13.19921875" bestFit="1" customWidth="1"/>
    <col min="11" max="11" width="12.5" bestFit="1" customWidth="1"/>
  </cols>
  <sheetData>
    <row r="1" spans="1:54" s="4" customFormat="1" ht="66.599999999999994" customHeight="1" x14ac:dyDescent="0.3">
      <c r="A1" s="192" t="s">
        <v>359</v>
      </c>
      <c r="B1" s="192"/>
      <c r="C1" s="192"/>
      <c r="D1" s="192"/>
      <c r="E1" s="192"/>
      <c r="F1" s="192"/>
      <c r="G1" s="192"/>
    </row>
    <row r="2" spans="1:54" s="4" customFormat="1" ht="33.6" customHeight="1" x14ac:dyDescent="0.3">
      <c r="A2" s="175" t="s">
        <v>0</v>
      </c>
      <c r="B2" s="175" t="s">
        <v>66</v>
      </c>
      <c r="C2" s="176" t="s">
        <v>18</v>
      </c>
      <c r="D2" s="180" t="s">
        <v>340</v>
      </c>
      <c r="E2" s="180"/>
      <c r="F2" s="180"/>
      <c r="G2" s="180"/>
    </row>
    <row r="3" spans="1:54" s="4" customFormat="1" ht="31.95" customHeight="1" x14ac:dyDescent="0.3">
      <c r="A3" s="175"/>
      <c r="B3" s="175"/>
      <c r="C3" s="176"/>
      <c r="D3" s="193" t="s">
        <v>65</v>
      </c>
      <c r="E3" s="194"/>
      <c r="F3" s="194"/>
      <c r="G3" s="195"/>
      <c r="J3" s="4" t="s">
        <v>367</v>
      </c>
      <c r="K3" s="4">
        <v>10</v>
      </c>
    </row>
    <row r="4" spans="1:54" s="4" customFormat="1" ht="31.2" x14ac:dyDescent="0.3">
      <c r="A4" s="1"/>
      <c r="B4" s="1"/>
      <c r="C4" s="16"/>
      <c r="D4" s="190" t="s">
        <v>70</v>
      </c>
      <c r="E4" s="191"/>
      <c r="F4" s="190" t="s">
        <v>71</v>
      </c>
      <c r="G4" s="191"/>
      <c r="J4" s="4" t="s">
        <v>368</v>
      </c>
      <c r="K4" s="4">
        <v>10</v>
      </c>
    </row>
    <row r="5" spans="1:54" s="4" customFormat="1" ht="36" customHeight="1" x14ac:dyDescent="0.3">
      <c r="A5" s="1">
        <v>1</v>
      </c>
      <c r="B5" s="21" t="s">
        <v>68</v>
      </c>
      <c r="C5" s="26" t="s">
        <v>67</v>
      </c>
      <c r="D5" s="40">
        <v>20.812000000000001</v>
      </c>
      <c r="E5" s="41"/>
      <c r="F5" s="40">
        <v>24.558</v>
      </c>
      <c r="G5" s="41"/>
    </row>
    <row r="6" spans="1:54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18.962</v>
      </c>
      <c r="E6" s="41"/>
      <c r="F6" s="40">
        <v>22.375</v>
      </c>
      <c r="G6" s="41"/>
    </row>
    <row r="7" spans="1:54" s="4" customFormat="1" x14ac:dyDescent="0.3">
      <c r="A7" s="24"/>
      <c r="B7" s="24"/>
      <c r="C7" s="25"/>
      <c r="D7" s="15"/>
      <c r="E7" s="15"/>
      <c r="F7" s="15"/>
      <c r="G7" s="15"/>
    </row>
    <row r="8" spans="1:54" s="23" customFormat="1" x14ac:dyDescent="0.3">
      <c r="A8" s="15"/>
      <c r="B8" s="15"/>
      <c r="C8" s="15"/>
      <c r="D8" s="15"/>
      <c r="E8" s="15"/>
      <c r="F8" s="15"/>
      <c r="G8" s="15"/>
    </row>
    <row r="9" spans="1:54" s="22" customFormat="1" ht="36" customHeight="1" x14ac:dyDescent="0.3">
      <c r="A9" s="175" t="s">
        <v>0</v>
      </c>
      <c r="B9" s="175" t="s">
        <v>66</v>
      </c>
      <c r="C9" s="176" t="s">
        <v>18</v>
      </c>
      <c r="D9" s="180" t="s">
        <v>340</v>
      </c>
      <c r="E9" s="180"/>
      <c r="F9" s="180"/>
      <c r="G9" s="180"/>
      <c r="N9" s="175" t="s">
        <v>0</v>
      </c>
      <c r="O9" s="175"/>
      <c r="P9" s="175"/>
      <c r="Q9" s="175"/>
      <c r="R9" s="5">
        <v>1</v>
      </c>
      <c r="S9" s="5"/>
      <c r="T9" s="5" t="s">
        <v>23</v>
      </c>
      <c r="U9" s="7" t="s">
        <v>25</v>
      </c>
      <c r="V9" s="7" t="s">
        <v>26</v>
      </c>
      <c r="W9" s="7" t="s">
        <v>28</v>
      </c>
      <c r="X9" s="7" t="s">
        <v>46</v>
      </c>
      <c r="Y9" s="7" t="s">
        <v>358</v>
      </c>
      <c r="Z9" s="10" t="s">
        <v>31</v>
      </c>
      <c r="AA9" s="10" t="s">
        <v>32</v>
      </c>
      <c r="AB9" s="10" t="s">
        <v>34</v>
      </c>
      <c r="AC9" s="10" t="s">
        <v>36</v>
      </c>
      <c r="AD9" s="10" t="s">
        <v>47</v>
      </c>
      <c r="AE9" s="10" t="s">
        <v>357</v>
      </c>
      <c r="AF9" s="10" t="s">
        <v>2</v>
      </c>
      <c r="AG9" s="10" t="s">
        <v>3</v>
      </c>
      <c r="AH9" s="10" t="s">
        <v>4</v>
      </c>
      <c r="AI9" s="10" t="s">
        <v>5</v>
      </c>
      <c r="AJ9" s="10" t="s">
        <v>6</v>
      </c>
      <c r="AK9" s="10" t="s">
        <v>7</v>
      </c>
      <c r="AL9" s="10" t="s">
        <v>8</v>
      </c>
      <c r="AM9" s="10" t="s">
        <v>9</v>
      </c>
      <c r="AN9" s="10" t="s">
        <v>10</v>
      </c>
      <c r="AO9" s="10" t="s">
        <v>11</v>
      </c>
      <c r="AP9" s="10" t="s">
        <v>356</v>
      </c>
      <c r="AQ9" s="10" t="s">
        <v>40</v>
      </c>
      <c r="AR9" s="10" t="s">
        <v>41</v>
      </c>
      <c r="AS9" s="10" t="s">
        <v>42</v>
      </c>
      <c r="AT9" s="10" t="s">
        <v>43</v>
      </c>
      <c r="AU9" s="10" t="s">
        <v>48</v>
      </c>
      <c r="AV9" s="10" t="s">
        <v>355</v>
      </c>
      <c r="AW9" s="10" t="s">
        <v>12</v>
      </c>
      <c r="AX9" s="10" t="s">
        <v>13</v>
      </c>
      <c r="AY9" s="10" t="s">
        <v>14</v>
      </c>
      <c r="AZ9" s="10" t="s">
        <v>15</v>
      </c>
      <c r="BA9" s="10" t="s">
        <v>16</v>
      </c>
      <c r="BB9" s="10" t="s">
        <v>17</v>
      </c>
    </row>
    <row r="10" spans="1:54" s="33" customFormat="1" ht="22.2" customHeight="1" x14ac:dyDescent="0.3">
      <c r="A10" s="175"/>
      <c r="B10" s="175"/>
      <c r="C10" s="176"/>
      <c r="D10" s="176" t="s">
        <v>65</v>
      </c>
      <c r="E10" s="176"/>
      <c r="F10" s="176"/>
      <c r="G10" s="176"/>
      <c r="N10" s="175" t="s">
        <v>66</v>
      </c>
      <c r="O10" s="175"/>
      <c r="P10" s="175"/>
      <c r="Q10" s="175"/>
      <c r="R10" s="5">
        <v>2</v>
      </c>
      <c r="S10" s="5"/>
      <c r="T10" s="5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 t="s">
        <v>45</v>
      </c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 t="s">
        <v>45</v>
      </c>
      <c r="AG10" s="7" t="s">
        <v>45</v>
      </c>
      <c r="AH10" s="7" t="s">
        <v>45</v>
      </c>
      <c r="AI10" s="7" t="s">
        <v>45</v>
      </c>
      <c r="AJ10" s="7" t="s">
        <v>45</v>
      </c>
      <c r="AK10" s="7" t="s">
        <v>45</v>
      </c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 t="s">
        <v>45</v>
      </c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7" t="s">
        <v>45</v>
      </c>
      <c r="AX10" s="7" t="s">
        <v>45</v>
      </c>
      <c r="AY10" s="7" t="s">
        <v>45</v>
      </c>
      <c r="AZ10" s="7" t="s">
        <v>45</v>
      </c>
      <c r="BA10" s="7" t="s">
        <v>45</v>
      </c>
      <c r="BB10" s="7" t="s">
        <v>45</v>
      </c>
    </row>
    <row r="11" spans="1:54" s="33" customFormat="1" ht="45.6" customHeight="1" x14ac:dyDescent="0.3">
      <c r="A11" s="175"/>
      <c r="B11" s="175"/>
      <c r="C11" s="176"/>
      <c r="D11" s="176" t="s">
        <v>19</v>
      </c>
      <c r="E11" s="176"/>
      <c r="F11" s="176" t="s">
        <v>20</v>
      </c>
      <c r="G11" s="176"/>
      <c r="K11" s="33">
        <f>D5*K3+D17*K4</f>
        <v>285.64480544138621</v>
      </c>
      <c r="N11" s="176" t="s">
        <v>18</v>
      </c>
      <c r="O11" s="176"/>
      <c r="P11" s="176"/>
      <c r="Q11" s="176"/>
      <c r="R11" s="5">
        <v>3</v>
      </c>
      <c r="S11" s="177" t="s">
        <v>22</v>
      </c>
      <c r="T11" s="36" t="s">
        <v>381</v>
      </c>
      <c r="U11" s="8" t="s">
        <v>50</v>
      </c>
      <c r="V11" s="8" t="s">
        <v>49</v>
      </c>
      <c r="W11" s="8" t="s">
        <v>27</v>
      </c>
      <c r="X11" s="8" t="s">
        <v>29</v>
      </c>
      <c r="Y11" s="8" t="s">
        <v>354</v>
      </c>
      <c r="Z11" s="8" t="s">
        <v>50</v>
      </c>
      <c r="AA11" s="8" t="s">
        <v>49</v>
      </c>
      <c r="AB11" s="8" t="s">
        <v>33</v>
      </c>
      <c r="AC11" s="8" t="s">
        <v>35</v>
      </c>
      <c r="AD11" s="8" t="s">
        <v>29</v>
      </c>
      <c r="AE11" s="8" t="s">
        <v>354</v>
      </c>
      <c r="AF11" s="8" t="s">
        <v>50</v>
      </c>
      <c r="AG11" s="8" t="s">
        <v>49</v>
      </c>
      <c r="AH11" s="8" t="s">
        <v>33</v>
      </c>
      <c r="AI11" s="8" t="s">
        <v>35</v>
      </c>
      <c r="AJ11" s="8" t="s">
        <v>29</v>
      </c>
      <c r="AK11" s="8" t="s">
        <v>354</v>
      </c>
      <c r="AL11" s="8" t="s">
        <v>50</v>
      </c>
      <c r="AM11" s="8" t="s">
        <v>49</v>
      </c>
      <c r="AN11" s="8" t="s">
        <v>27</v>
      </c>
      <c r="AO11" s="8" t="s">
        <v>29</v>
      </c>
      <c r="AP11" s="8" t="s">
        <v>354</v>
      </c>
      <c r="AQ11" s="8" t="s">
        <v>50</v>
      </c>
      <c r="AR11" s="8" t="s">
        <v>49</v>
      </c>
      <c r="AS11" s="8" t="s">
        <v>33</v>
      </c>
      <c r="AT11" s="8" t="s">
        <v>35</v>
      </c>
      <c r="AU11" s="8" t="s">
        <v>29</v>
      </c>
      <c r="AV11" s="8" t="s">
        <v>354</v>
      </c>
      <c r="AW11" s="8" t="s">
        <v>50</v>
      </c>
      <c r="AX11" s="8" t="s">
        <v>49</v>
      </c>
      <c r="AY11" s="8" t="s">
        <v>33</v>
      </c>
      <c r="AZ11" s="8" t="s">
        <v>35</v>
      </c>
      <c r="BA11" s="8" t="s">
        <v>29</v>
      </c>
      <c r="BB11" s="8" t="s">
        <v>354</v>
      </c>
    </row>
    <row r="12" spans="1:54" s="34" customFormat="1" x14ac:dyDescent="0.3">
      <c r="A12" s="175"/>
      <c r="B12" s="175"/>
      <c r="C12" s="176"/>
      <c r="D12" s="16" t="s">
        <v>70</v>
      </c>
      <c r="E12" s="16" t="s">
        <v>71</v>
      </c>
      <c r="F12" s="16" t="s">
        <v>70</v>
      </c>
      <c r="G12" s="16" t="s">
        <v>71</v>
      </c>
      <c r="N12" s="180" t="s">
        <v>340</v>
      </c>
      <c r="O12" s="176" t="s">
        <v>65</v>
      </c>
      <c r="P12" s="176" t="s">
        <v>19</v>
      </c>
      <c r="Q12" s="16" t="s">
        <v>70</v>
      </c>
      <c r="R12" s="5">
        <v>4</v>
      </c>
      <c r="S12" s="178"/>
      <c r="T12" s="36" t="s">
        <v>381</v>
      </c>
      <c r="U12" s="9">
        <v>6.7881844876898594</v>
      </c>
      <c r="V12" s="9">
        <v>7.7524805441386189</v>
      </c>
      <c r="W12" s="9">
        <v>8.7167766005873766</v>
      </c>
      <c r="X12" s="9">
        <v>9.4173996080115625</v>
      </c>
      <c r="Y12" s="9">
        <v>10.802964659859505</v>
      </c>
      <c r="Z12" s="9">
        <v>6.8765845934762666</v>
      </c>
      <c r="AA12" s="9">
        <v>7.4586552866059863</v>
      </c>
      <c r="AB12" s="9">
        <v>8.0407259797357042</v>
      </c>
      <c r="AC12" s="9">
        <v>8.1718442344866382</v>
      </c>
      <c r="AD12" s="9">
        <v>9.3573068915566893</v>
      </c>
      <c r="AE12" s="9">
        <v>10.287897194362287</v>
      </c>
      <c r="AF12" s="9">
        <v>5.992220620364316</v>
      </c>
      <c r="AG12" s="9">
        <v>7.0850794033604698</v>
      </c>
      <c r="AH12" s="9">
        <v>8.1779381863566218</v>
      </c>
      <c r="AI12" s="9">
        <v>7.7428028041962103</v>
      </c>
      <c r="AJ12" s="9">
        <v>8.5883046028519416</v>
      </c>
      <c r="AK12" s="9">
        <v>9.4358629212454357</v>
      </c>
      <c r="AL12" s="9">
        <v>6.0470359442568498</v>
      </c>
      <c r="AM12" s="9">
        <v>6.8949722993668408</v>
      </c>
      <c r="AN12" s="9">
        <v>7.7429086544768326</v>
      </c>
      <c r="AO12" s="9">
        <v>8.3589724091542479</v>
      </c>
      <c r="AP12" s="9">
        <v>9.9934217136772787</v>
      </c>
      <c r="AQ12" s="9">
        <v>6.0379176986548631</v>
      </c>
      <c r="AR12" s="9">
        <v>6.5416289411884154</v>
      </c>
      <c r="AS12" s="9">
        <v>7.0453401837219669</v>
      </c>
      <c r="AT12" s="9">
        <v>7.1587965630780133</v>
      </c>
      <c r="AU12" s="9">
        <v>8.1846672399103291</v>
      </c>
      <c r="AV12" s="9">
        <v>9.3669392670931124</v>
      </c>
      <c r="AW12" s="9">
        <v>5.1763115358762199</v>
      </c>
      <c r="AX12" s="9">
        <v>6.1023502766151587</v>
      </c>
      <c r="AY12" s="9">
        <v>7.0283890173540957</v>
      </c>
      <c r="AZ12" s="9">
        <v>6.6596671255484443</v>
      </c>
      <c r="BA12" s="9">
        <v>7.3761223106596567</v>
      </c>
      <c r="BB12" s="9">
        <v>8.5639439168406692</v>
      </c>
    </row>
    <row r="13" spans="1:54" s="4" customForma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N13" s="180"/>
      <c r="O13" s="176"/>
      <c r="P13" s="176"/>
      <c r="Q13" s="16" t="s">
        <v>71</v>
      </c>
      <c r="R13" s="5">
        <v>5</v>
      </c>
      <c r="S13" s="178"/>
      <c r="T13" s="36" t="s">
        <v>381</v>
      </c>
      <c r="U13" s="9">
        <v>8.0100576954740337</v>
      </c>
      <c r="V13" s="9">
        <v>9.1479270420835697</v>
      </c>
      <c r="W13" s="9">
        <v>10.285796388693104</v>
      </c>
      <c r="X13" s="9">
        <v>11.112531537453643</v>
      </c>
      <c r="Y13" s="9">
        <v>12.747498298634214</v>
      </c>
      <c r="Z13" s="9">
        <v>8.1143698203019934</v>
      </c>
      <c r="AA13" s="9">
        <v>8.8012132381950625</v>
      </c>
      <c r="AB13" s="9">
        <v>9.4880566560881299</v>
      </c>
      <c r="AC13" s="9">
        <v>9.642776196694232</v>
      </c>
      <c r="AD13" s="9">
        <v>11.041622132036892</v>
      </c>
      <c r="AE13" s="9">
        <v>12.139718689347498</v>
      </c>
      <c r="AF13" s="9">
        <v>7.0708203320298928</v>
      </c>
      <c r="AG13" s="9">
        <v>8.3603936959653531</v>
      </c>
      <c r="AH13" s="9">
        <v>9.6499670599008134</v>
      </c>
      <c r="AI13" s="9">
        <v>9.1365073089515274</v>
      </c>
      <c r="AJ13" s="9">
        <v>10.134199431365291</v>
      </c>
      <c r="AK13" s="9">
        <v>11.134318247069613</v>
      </c>
      <c r="AL13" s="9">
        <v>7.1355024142230823</v>
      </c>
      <c r="AM13" s="9">
        <v>8.1360673132528714</v>
      </c>
      <c r="AN13" s="9">
        <v>9.1366322122826613</v>
      </c>
      <c r="AO13" s="9">
        <v>9.8635874428020127</v>
      </c>
      <c r="AP13" s="9">
        <v>11.792237622139188</v>
      </c>
      <c r="AQ13" s="9">
        <v>7.1247428844127381</v>
      </c>
      <c r="AR13" s="9">
        <v>7.7191221506023302</v>
      </c>
      <c r="AS13" s="9">
        <v>8.3135014167919206</v>
      </c>
      <c r="AT13" s="9">
        <v>8.4473799444320559</v>
      </c>
      <c r="AU13" s="9">
        <v>9.6579073430941875</v>
      </c>
      <c r="AV13" s="9">
        <v>11.052988335169871</v>
      </c>
      <c r="AW13" s="9">
        <v>6.1080476123339391</v>
      </c>
      <c r="AX13" s="9">
        <v>7.2007733264058871</v>
      </c>
      <c r="AY13" s="9">
        <v>8.2934990404778333</v>
      </c>
      <c r="AZ13" s="9">
        <v>7.8584072081471641</v>
      </c>
      <c r="BA13" s="9">
        <v>8.7038243265783937</v>
      </c>
      <c r="BB13" s="9">
        <v>10.10545382187199</v>
      </c>
    </row>
    <row r="14" spans="1:54" s="4" customFormat="1" ht="30" customHeight="1" x14ac:dyDescent="0.3">
      <c r="A14" s="5"/>
      <c r="B14" s="5"/>
      <c r="C14" s="177" t="s">
        <v>22</v>
      </c>
      <c r="D14" s="178"/>
      <c r="E14" s="178"/>
      <c r="F14" s="178"/>
      <c r="G14" s="179"/>
      <c r="N14" s="180"/>
      <c r="O14" s="176"/>
      <c r="P14" s="176" t="s">
        <v>20</v>
      </c>
      <c r="Q14" s="16" t="s">
        <v>70</v>
      </c>
      <c r="R14" s="5">
        <v>6</v>
      </c>
      <c r="S14" s="178"/>
      <c r="T14" s="36" t="s">
        <v>381</v>
      </c>
      <c r="U14" s="9">
        <v>12.130994640461722</v>
      </c>
      <c r="V14" s="9">
        <v>13.934228266020906</v>
      </c>
      <c r="W14" s="9">
        <v>15.737461891580091</v>
      </c>
      <c r="X14" s="9">
        <v>17.047626915463319</v>
      </c>
      <c r="Y14" s="9">
        <v>19.638633562418971</v>
      </c>
      <c r="Z14" s="9">
        <v>12.296302838282314</v>
      </c>
      <c r="AA14" s="9">
        <v>13.384775034434888</v>
      </c>
      <c r="AB14" s="9">
        <v>14.473247230587464</v>
      </c>
      <c r="AC14" s="9">
        <v>14.718438366971716</v>
      </c>
      <c r="AD14" s="9">
        <v>16.935253535692709</v>
      </c>
      <c r="AE14" s="9">
        <v>18.675457401939173</v>
      </c>
      <c r="AF14" s="9">
        <v>10.642542208562974</v>
      </c>
      <c r="AG14" s="9">
        <v>12.686188132765778</v>
      </c>
      <c r="AH14" s="9">
        <v>14.729834056968585</v>
      </c>
      <c r="AI14" s="9">
        <v>13.916130892328615</v>
      </c>
      <c r="AJ14" s="9">
        <v>15.497219255814827</v>
      </c>
      <c r="AK14" s="9">
        <v>17.082153311210657</v>
      </c>
      <c r="AL14" s="9">
        <v>10.745046864241994</v>
      </c>
      <c r="AM14" s="9">
        <v>12.330687848297686</v>
      </c>
      <c r="AN14" s="9">
        <v>13.916328832353377</v>
      </c>
      <c r="AO14" s="9">
        <v>15.068368053600141</v>
      </c>
      <c r="AP14" s="9">
        <v>18.124788253058203</v>
      </c>
      <c r="AQ14" s="9">
        <v>10.727995744966286</v>
      </c>
      <c r="AR14" s="9">
        <v>11.669935768504033</v>
      </c>
      <c r="AS14" s="9">
        <v>12.611875792041776</v>
      </c>
      <c r="AT14" s="9">
        <v>12.824039221437582</v>
      </c>
      <c r="AU14" s="9">
        <v>14.742417387114008</v>
      </c>
      <c r="AV14" s="9">
        <v>16.95326607794582</v>
      </c>
      <c r="AW14" s="9">
        <v>9.1167922205702343</v>
      </c>
      <c r="AX14" s="9">
        <v>10.848484665752046</v>
      </c>
      <c r="AY14" s="9">
        <v>12.580177110933858</v>
      </c>
      <c r="AZ14" s="9">
        <v>11.890667173257285</v>
      </c>
      <c r="BA14" s="9">
        <v>13.230438369415255</v>
      </c>
      <c r="BB14" s="9">
        <v>15.451664772973746</v>
      </c>
    </row>
    <row r="15" spans="1:54" s="4" customFormat="1" ht="15.6" customHeight="1" x14ac:dyDescent="0.3">
      <c r="A15" s="5" t="s">
        <v>23</v>
      </c>
      <c r="B15" s="5"/>
      <c r="C15" s="36" t="s">
        <v>24</v>
      </c>
      <c r="D15" s="6"/>
      <c r="E15" s="6"/>
      <c r="F15" s="6"/>
      <c r="G15" s="6"/>
      <c r="N15" s="180"/>
      <c r="O15" s="176"/>
      <c r="P15" s="176"/>
      <c r="Q15" s="16" t="s">
        <v>71</v>
      </c>
      <c r="R15" s="5">
        <v>7</v>
      </c>
      <c r="S15" s="179"/>
      <c r="T15" s="36" t="s">
        <v>381</v>
      </c>
      <c r="U15" s="9">
        <v>14.314573675744832</v>
      </c>
      <c r="V15" s="9">
        <v>16.442389353904669</v>
      </c>
      <c r="W15" s="9">
        <v>18.570205032064507</v>
      </c>
      <c r="X15" s="9">
        <v>20.116199760246715</v>
      </c>
      <c r="Y15" s="9">
        <v>23.173587603654383</v>
      </c>
      <c r="Z15" s="9">
        <v>14.509637349173129</v>
      </c>
      <c r="AA15" s="9">
        <v>15.794034540633167</v>
      </c>
      <c r="AB15" s="9">
        <v>17.078431732093208</v>
      </c>
      <c r="AC15" s="9">
        <v>17.367757273026623</v>
      </c>
      <c r="AD15" s="9">
        <v>19.983599172117398</v>
      </c>
      <c r="AE15" s="9">
        <v>22.037039734288225</v>
      </c>
      <c r="AF15" s="9">
        <v>12.558199806104309</v>
      </c>
      <c r="AG15" s="9">
        <v>14.969701996663618</v>
      </c>
      <c r="AH15" s="9">
        <v>17.381204187222931</v>
      </c>
      <c r="AI15" s="9">
        <v>16.421034452947765</v>
      </c>
      <c r="AJ15" s="9">
        <v>18.286718721861494</v>
      </c>
      <c r="AK15" s="9">
        <v>20.156940907228574</v>
      </c>
      <c r="AL15" s="9">
        <v>12.679155299805553</v>
      </c>
      <c r="AM15" s="9">
        <v>14.550211660991268</v>
      </c>
      <c r="AN15" s="9">
        <v>16.421268022176985</v>
      </c>
      <c r="AO15" s="9">
        <v>17.780674303248166</v>
      </c>
      <c r="AP15" s="9">
        <v>21.387250138608678</v>
      </c>
      <c r="AQ15" s="9">
        <v>12.659034979060216</v>
      </c>
      <c r="AR15" s="9">
        <v>13.770524206834757</v>
      </c>
      <c r="AS15" s="9">
        <v>14.882013434609295</v>
      </c>
      <c r="AT15" s="9">
        <v>15.132366281296346</v>
      </c>
      <c r="AU15" s="9">
        <v>17.39605251679453</v>
      </c>
      <c r="AV15" s="9">
        <v>20.004853971976065</v>
      </c>
      <c r="AW15" s="9">
        <v>10.757814820272875</v>
      </c>
      <c r="AX15" s="9">
        <v>12.801211905587413</v>
      </c>
      <c r="AY15" s="9">
        <v>14.844608990901952</v>
      </c>
      <c r="AZ15" s="9">
        <v>14.030987264443596</v>
      </c>
      <c r="BA15" s="9">
        <v>15.611917275910001</v>
      </c>
      <c r="BB15" s="9">
        <v>18.232964432109021</v>
      </c>
    </row>
    <row r="16" spans="1:54" s="4" customFormat="1" x14ac:dyDescent="0.3">
      <c r="A16" s="7" t="s">
        <v>25</v>
      </c>
      <c r="B16" s="7" t="s">
        <v>45</v>
      </c>
      <c r="C16" s="8" t="s">
        <v>50</v>
      </c>
      <c r="D16" s="9">
        <v>6.7881844876898594</v>
      </c>
      <c r="E16" s="9">
        <v>8.0100576954740337</v>
      </c>
      <c r="F16" s="9">
        <v>12.130994640461722</v>
      </c>
      <c r="G16" s="9">
        <v>14.314573675744832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7.7524805441386189</v>
      </c>
      <c r="E17" s="9">
        <v>9.1479270420835697</v>
      </c>
      <c r="F17" s="9">
        <v>13.934228266020906</v>
      </c>
      <c r="G17" s="9">
        <v>16.442389353904669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8.7167766005873766</v>
      </c>
      <c r="E18" s="9">
        <v>10.285796388693104</v>
      </c>
      <c r="F18" s="9">
        <v>15.737461891580091</v>
      </c>
      <c r="G18" s="9">
        <v>18.570205032064507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9.4173996080115625</v>
      </c>
      <c r="E19" s="9">
        <v>11.112531537453643</v>
      </c>
      <c r="F19" s="9">
        <v>17.047626915463319</v>
      </c>
      <c r="G19" s="9">
        <v>20.116199760246715</v>
      </c>
    </row>
    <row r="20" spans="1:7" s="4" customFormat="1" x14ac:dyDescent="0.3">
      <c r="A20" s="7" t="s">
        <v>358</v>
      </c>
      <c r="B20" s="7" t="s">
        <v>45</v>
      </c>
      <c r="C20" s="8" t="s">
        <v>354</v>
      </c>
      <c r="D20" s="9">
        <v>10.802964659859505</v>
      </c>
      <c r="E20" s="9">
        <v>12.747498298634214</v>
      </c>
      <c r="F20" s="9">
        <v>19.638633562418971</v>
      </c>
      <c r="G20" s="9">
        <v>23.173587603654383</v>
      </c>
    </row>
    <row r="21" spans="1:7" s="4" customFormat="1" ht="15.6" customHeight="1" x14ac:dyDescent="0.3">
      <c r="A21" s="5">
        <v>2</v>
      </c>
      <c r="B21" s="7"/>
      <c r="C21" s="36" t="s">
        <v>30</v>
      </c>
      <c r="D21" s="6"/>
      <c r="E21" s="6"/>
      <c r="F21" s="6"/>
      <c r="G21" s="6"/>
    </row>
    <row r="22" spans="1:7" s="4" customFormat="1" ht="15.6" customHeight="1" x14ac:dyDescent="0.3">
      <c r="A22" s="10" t="s">
        <v>31</v>
      </c>
      <c r="B22" s="7" t="s">
        <v>45</v>
      </c>
      <c r="C22" s="8" t="s">
        <v>50</v>
      </c>
      <c r="D22" s="9">
        <v>6.8765845934762666</v>
      </c>
      <c r="E22" s="9">
        <v>8.1143698203019934</v>
      </c>
      <c r="F22" s="9">
        <v>12.296302838282314</v>
      </c>
      <c r="G22" s="9">
        <v>14.509637349173129</v>
      </c>
    </row>
    <row r="23" spans="1:7" s="4" customFormat="1" x14ac:dyDescent="0.3">
      <c r="A23" s="10" t="s">
        <v>32</v>
      </c>
      <c r="B23" s="7" t="s">
        <v>45</v>
      </c>
      <c r="C23" s="8" t="s">
        <v>49</v>
      </c>
      <c r="D23" s="9">
        <v>7.4586552866059863</v>
      </c>
      <c r="E23" s="9">
        <v>8.8012132381950625</v>
      </c>
      <c r="F23" s="9">
        <v>13.384775034434888</v>
      </c>
      <c r="G23" s="9">
        <v>15.794034540633167</v>
      </c>
    </row>
    <row r="24" spans="1:7" s="4" customFormat="1" x14ac:dyDescent="0.3">
      <c r="A24" s="10" t="s">
        <v>34</v>
      </c>
      <c r="B24" s="7" t="s">
        <v>45</v>
      </c>
      <c r="C24" s="8" t="s">
        <v>33</v>
      </c>
      <c r="D24" s="9">
        <v>8.0407259797357042</v>
      </c>
      <c r="E24" s="9">
        <v>9.4880566560881299</v>
      </c>
      <c r="F24" s="9">
        <v>14.473247230587464</v>
      </c>
      <c r="G24" s="9">
        <v>17.078431732093208</v>
      </c>
    </row>
    <row r="25" spans="1:7" s="4" customFormat="1" x14ac:dyDescent="0.3">
      <c r="A25" s="10" t="s">
        <v>36</v>
      </c>
      <c r="B25" s="7" t="s">
        <v>45</v>
      </c>
      <c r="C25" s="8" t="s">
        <v>35</v>
      </c>
      <c r="D25" s="9">
        <v>8.1718442344866382</v>
      </c>
      <c r="E25" s="9">
        <v>9.642776196694232</v>
      </c>
      <c r="F25" s="9">
        <v>14.718438366971716</v>
      </c>
      <c r="G25" s="9">
        <v>17.367757273026623</v>
      </c>
    </row>
    <row r="26" spans="1:7" s="4" customFormat="1" x14ac:dyDescent="0.3">
      <c r="A26" s="10" t="s">
        <v>47</v>
      </c>
      <c r="B26" s="7" t="s">
        <v>45</v>
      </c>
      <c r="C26" s="8" t="s">
        <v>29</v>
      </c>
      <c r="D26" s="9">
        <v>9.3573068915566893</v>
      </c>
      <c r="E26" s="9">
        <v>11.041622132036892</v>
      </c>
      <c r="F26" s="9">
        <v>16.935253535692709</v>
      </c>
      <c r="G26" s="9">
        <v>19.983599172117398</v>
      </c>
    </row>
    <row r="27" spans="1:7" s="4" customFormat="1" x14ac:dyDescent="0.3">
      <c r="A27" s="10" t="s">
        <v>357</v>
      </c>
      <c r="B27" s="7" t="s">
        <v>45</v>
      </c>
      <c r="C27" s="8" t="s">
        <v>354</v>
      </c>
      <c r="D27" s="9">
        <v>10.287897194362287</v>
      </c>
      <c r="E27" s="9">
        <v>12.139718689347498</v>
      </c>
      <c r="F27" s="9">
        <v>18.675457401939173</v>
      </c>
      <c r="G27" s="9">
        <v>22.037039734288225</v>
      </c>
    </row>
    <row r="28" spans="1:7" s="4" customFormat="1" ht="15.6" customHeight="1" x14ac:dyDescent="0.3">
      <c r="A28" s="5">
        <v>3</v>
      </c>
      <c r="B28" s="7"/>
      <c r="C28" s="36" t="s">
        <v>37</v>
      </c>
      <c r="D28" s="6"/>
      <c r="E28" s="6"/>
      <c r="F28" s="6"/>
      <c r="G28" s="6"/>
    </row>
    <row r="29" spans="1:7" s="4" customFormat="1" x14ac:dyDescent="0.3">
      <c r="A29" s="10" t="s">
        <v>2</v>
      </c>
      <c r="B29" s="7" t="s">
        <v>45</v>
      </c>
      <c r="C29" s="8" t="s">
        <v>50</v>
      </c>
      <c r="D29" s="9">
        <v>5.992220620364316</v>
      </c>
      <c r="E29" s="9">
        <v>7.0708203320298928</v>
      </c>
      <c r="F29" s="9">
        <v>10.642542208562974</v>
      </c>
      <c r="G29" s="9">
        <v>12.558199806104309</v>
      </c>
    </row>
    <row r="30" spans="1:7" s="4" customFormat="1" x14ac:dyDescent="0.3">
      <c r="A30" s="10" t="s">
        <v>3</v>
      </c>
      <c r="B30" s="7" t="s">
        <v>45</v>
      </c>
      <c r="C30" s="8" t="s">
        <v>49</v>
      </c>
      <c r="D30" s="9">
        <v>7.0850794033604698</v>
      </c>
      <c r="E30" s="9">
        <v>8.3603936959653531</v>
      </c>
      <c r="F30" s="9">
        <v>12.686188132765778</v>
      </c>
      <c r="G30" s="9">
        <v>14.969701996663618</v>
      </c>
    </row>
    <row r="31" spans="1:7" s="4" customFormat="1" x14ac:dyDescent="0.3">
      <c r="A31" s="10" t="s">
        <v>4</v>
      </c>
      <c r="B31" s="7" t="s">
        <v>45</v>
      </c>
      <c r="C31" s="8" t="s">
        <v>33</v>
      </c>
      <c r="D31" s="9">
        <v>8.1779381863566218</v>
      </c>
      <c r="E31" s="9">
        <v>9.6499670599008134</v>
      </c>
      <c r="F31" s="9">
        <v>14.729834056968585</v>
      </c>
      <c r="G31" s="9">
        <v>17.381204187222931</v>
      </c>
    </row>
    <row r="32" spans="1:7" s="4" customFormat="1" x14ac:dyDescent="0.3">
      <c r="A32" s="10" t="s">
        <v>5</v>
      </c>
      <c r="B32" s="7" t="s">
        <v>45</v>
      </c>
      <c r="C32" s="8" t="s">
        <v>35</v>
      </c>
      <c r="D32" s="9">
        <v>7.7428028041962103</v>
      </c>
      <c r="E32" s="9">
        <v>9.1365073089515274</v>
      </c>
      <c r="F32" s="9">
        <v>13.916130892328615</v>
      </c>
      <c r="G32" s="9">
        <v>16.421034452947765</v>
      </c>
    </row>
    <row r="33" spans="1:7" s="4" customFormat="1" x14ac:dyDescent="0.3">
      <c r="A33" s="10" t="s">
        <v>6</v>
      </c>
      <c r="B33" s="7" t="s">
        <v>45</v>
      </c>
      <c r="C33" s="8" t="s">
        <v>29</v>
      </c>
      <c r="D33" s="9">
        <v>8.5883046028519416</v>
      </c>
      <c r="E33" s="9">
        <v>10.134199431365291</v>
      </c>
      <c r="F33" s="9">
        <v>15.497219255814827</v>
      </c>
      <c r="G33" s="9">
        <v>18.286718721861494</v>
      </c>
    </row>
    <row r="34" spans="1:7" s="4" customFormat="1" x14ac:dyDescent="0.3">
      <c r="A34" s="10" t="s">
        <v>7</v>
      </c>
      <c r="B34" s="7" t="s">
        <v>45</v>
      </c>
      <c r="C34" s="8" t="s">
        <v>354</v>
      </c>
      <c r="D34" s="9">
        <v>9.4358629212454357</v>
      </c>
      <c r="E34" s="9">
        <v>11.134318247069613</v>
      </c>
      <c r="F34" s="9">
        <v>17.082153311210657</v>
      </c>
      <c r="G34" s="9">
        <v>20.156940907228574</v>
      </c>
    </row>
    <row r="35" spans="1:7" s="4" customFormat="1" ht="15.6" customHeight="1" x14ac:dyDescent="0.3">
      <c r="A35" s="5">
        <v>4</v>
      </c>
      <c r="B35" s="7"/>
      <c r="C35" s="36" t="s">
        <v>38</v>
      </c>
      <c r="D35" s="6"/>
      <c r="E35" s="6"/>
      <c r="F35" s="6"/>
      <c r="G35" s="6"/>
    </row>
    <row r="36" spans="1:7" s="4" customFormat="1" x14ac:dyDescent="0.3">
      <c r="A36" s="10" t="s">
        <v>8</v>
      </c>
      <c r="B36" s="7" t="s">
        <v>45</v>
      </c>
      <c r="C36" s="8" t="s">
        <v>50</v>
      </c>
      <c r="D36" s="9">
        <v>6.0470359442568498</v>
      </c>
      <c r="E36" s="9">
        <v>7.1355024142230823</v>
      </c>
      <c r="F36" s="9">
        <v>10.745046864241994</v>
      </c>
      <c r="G36" s="9">
        <v>12.679155299805553</v>
      </c>
    </row>
    <row r="37" spans="1:7" s="4" customFormat="1" x14ac:dyDescent="0.3">
      <c r="A37" s="10" t="s">
        <v>9</v>
      </c>
      <c r="B37" s="7" t="s">
        <v>45</v>
      </c>
      <c r="C37" s="8" t="s">
        <v>49</v>
      </c>
      <c r="D37" s="9">
        <v>6.8949722993668408</v>
      </c>
      <c r="E37" s="9">
        <v>8.1360673132528714</v>
      </c>
      <c r="F37" s="9">
        <v>12.330687848297686</v>
      </c>
      <c r="G37" s="9">
        <v>14.550211660991268</v>
      </c>
    </row>
    <row r="38" spans="1:7" s="4" customFormat="1" x14ac:dyDescent="0.3">
      <c r="A38" s="10" t="s">
        <v>10</v>
      </c>
      <c r="B38" s="7" t="s">
        <v>45</v>
      </c>
      <c r="C38" s="8" t="s">
        <v>27</v>
      </c>
      <c r="D38" s="9">
        <v>7.7429086544768326</v>
      </c>
      <c r="E38" s="9">
        <v>9.1366322122826613</v>
      </c>
      <c r="F38" s="9">
        <v>13.916328832353377</v>
      </c>
      <c r="G38" s="9">
        <v>16.421268022176985</v>
      </c>
    </row>
    <row r="39" spans="1:7" s="4" customFormat="1" x14ac:dyDescent="0.3">
      <c r="A39" s="10" t="s">
        <v>11</v>
      </c>
      <c r="B39" s="7" t="s">
        <v>45</v>
      </c>
      <c r="C39" s="8" t="s">
        <v>29</v>
      </c>
      <c r="D39" s="9">
        <v>8.3589724091542479</v>
      </c>
      <c r="E39" s="9">
        <v>9.8635874428020127</v>
      </c>
      <c r="F39" s="9">
        <v>15.068368053600141</v>
      </c>
      <c r="G39" s="9">
        <v>17.780674303248166</v>
      </c>
    </row>
    <row r="40" spans="1:7" s="4" customFormat="1" x14ac:dyDescent="0.3">
      <c r="A40" s="10" t="s">
        <v>356</v>
      </c>
      <c r="B40" s="7" t="s">
        <v>45</v>
      </c>
      <c r="C40" s="8" t="s">
        <v>354</v>
      </c>
      <c r="D40" s="9">
        <v>9.9934217136772787</v>
      </c>
      <c r="E40" s="9">
        <v>11.792237622139188</v>
      </c>
      <c r="F40" s="9">
        <v>18.124788253058203</v>
      </c>
      <c r="G40" s="9">
        <v>21.387250138608678</v>
      </c>
    </row>
    <row r="41" spans="1:7" s="4" customFormat="1" ht="15.6" customHeight="1" x14ac:dyDescent="0.3">
      <c r="A41" s="5">
        <v>5</v>
      </c>
      <c r="B41" s="7"/>
      <c r="C41" s="36" t="s">
        <v>39</v>
      </c>
      <c r="D41" s="6"/>
      <c r="E41" s="6"/>
      <c r="F41" s="6"/>
      <c r="G41" s="6"/>
    </row>
    <row r="42" spans="1:7" s="4" customFormat="1" x14ac:dyDescent="0.3">
      <c r="A42" s="10" t="s">
        <v>40</v>
      </c>
      <c r="B42" s="7" t="s">
        <v>45</v>
      </c>
      <c r="C42" s="8" t="s">
        <v>50</v>
      </c>
      <c r="D42" s="9">
        <v>6.0379176986548631</v>
      </c>
      <c r="E42" s="9">
        <v>7.1247428844127381</v>
      </c>
      <c r="F42" s="9">
        <v>10.727995744966286</v>
      </c>
      <c r="G42" s="9">
        <v>12.659034979060216</v>
      </c>
    </row>
    <row r="43" spans="1:7" s="4" customFormat="1" x14ac:dyDescent="0.3">
      <c r="A43" s="10" t="s">
        <v>41</v>
      </c>
      <c r="B43" s="7" t="s">
        <v>45</v>
      </c>
      <c r="C43" s="8" t="s">
        <v>49</v>
      </c>
      <c r="D43" s="9">
        <v>6.5416289411884154</v>
      </c>
      <c r="E43" s="9">
        <v>7.7191221506023302</v>
      </c>
      <c r="F43" s="9">
        <v>11.669935768504033</v>
      </c>
      <c r="G43" s="9">
        <v>13.770524206834757</v>
      </c>
    </row>
    <row r="44" spans="1:7" s="4" customFormat="1" x14ac:dyDescent="0.3">
      <c r="A44" s="10" t="s">
        <v>42</v>
      </c>
      <c r="B44" s="7" t="s">
        <v>45</v>
      </c>
      <c r="C44" s="8" t="s">
        <v>33</v>
      </c>
      <c r="D44" s="9">
        <v>7.0453401837219669</v>
      </c>
      <c r="E44" s="9">
        <v>8.3135014167919206</v>
      </c>
      <c r="F44" s="9">
        <v>12.611875792041776</v>
      </c>
      <c r="G44" s="9">
        <v>14.882013434609295</v>
      </c>
    </row>
    <row r="45" spans="1:7" s="4" customFormat="1" x14ac:dyDescent="0.3">
      <c r="A45" s="10" t="s">
        <v>43</v>
      </c>
      <c r="B45" s="7" t="s">
        <v>45</v>
      </c>
      <c r="C45" s="8" t="s">
        <v>35</v>
      </c>
      <c r="D45" s="9">
        <v>7.1587965630780133</v>
      </c>
      <c r="E45" s="9">
        <v>8.4473799444320559</v>
      </c>
      <c r="F45" s="9">
        <v>12.824039221437582</v>
      </c>
      <c r="G45" s="9">
        <v>15.132366281296346</v>
      </c>
    </row>
    <row r="46" spans="1:7" s="4" customFormat="1" x14ac:dyDescent="0.3">
      <c r="A46" s="10" t="s">
        <v>48</v>
      </c>
      <c r="B46" s="7" t="s">
        <v>45</v>
      </c>
      <c r="C46" s="8" t="s">
        <v>29</v>
      </c>
      <c r="D46" s="9">
        <v>8.1846672399103291</v>
      </c>
      <c r="E46" s="9">
        <v>9.6579073430941875</v>
      </c>
      <c r="F46" s="9">
        <v>14.742417387114008</v>
      </c>
      <c r="G46" s="9">
        <v>17.39605251679453</v>
      </c>
    </row>
    <row r="47" spans="1:7" s="4" customFormat="1" x14ac:dyDescent="0.3">
      <c r="A47" s="10" t="s">
        <v>355</v>
      </c>
      <c r="B47" s="7" t="s">
        <v>45</v>
      </c>
      <c r="C47" s="8" t="s">
        <v>354</v>
      </c>
      <c r="D47" s="9">
        <v>9.3669392670931124</v>
      </c>
      <c r="E47" s="9">
        <v>11.052988335169871</v>
      </c>
      <c r="F47" s="9">
        <v>16.95326607794582</v>
      </c>
      <c r="G47" s="9">
        <v>20.004853971976065</v>
      </c>
    </row>
    <row r="48" spans="1:7" s="4" customFormat="1" ht="15.6" customHeight="1" x14ac:dyDescent="0.3">
      <c r="A48" s="5">
        <v>6</v>
      </c>
      <c r="B48" s="7"/>
      <c r="C48" s="36" t="s">
        <v>44</v>
      </c>
      <c r="D48" s="6"/>
      <c r="E48" s="6"/>
      <c r="F48" s="6"/>
      <c r="G48" s="6"/>
    </row>
    <row r="49" spans="1:23" s="4" customFormat="1" x14ac:dyDescent="0.3">
      <c r="A49" s="10" t="s">
        <v>12</v>
      </c>
      <c r="B49" s="7" t="s">
        <v>45</v>
      </c>
      <c r="C49" s="8" t="s">
        <v>50</v>
      </c>
      <c r="D49" s="9">
        <v>5.1763115358762199</v>
      </c>
      <c r="E49" s="9">
        <v>6.1080476123339391</v>
      </c>
      <c r="F49" s="9">
        <v>9.1167922205702343</v>
      </c>
      <c r="G49" s="9">
        <v>10.757814820272875</v>
      </c>
    </row>
    <row r="50" spans="1:23" s="4" customFormat="1" x14ac:dyDescent="0.3">
      <c r="A50" s="10" t="s">
        <v>13</v>
      </c>
      <c r="B50" s="7" t="s">
        <v>45</v>
      </c>
      <c r="C50" s="8" t="s">
        <v>49</v>
      </c>
      <c r="D50" s="9">
        <v>6.1023502766151587</v>
      </c>
      <c r="E50" s="9">
        <v>7.2007733264058871</v>
      </c>
      <c r="F50" s="9">
        <v>10.848484665752046</v>
      </c>
      <c r="G50" s="9">
        <v>12.801211905587413</v>
      </c>
    </row>
    <row r="51" spans="1:23" s="4" customFormat="1" x14ac:dyDescent="0.3">
      <c r="A51" s="10" t="s">
        <v>14</v>
      </c>
      <c r="B51" s="7" t="s">
        <v>45</v>
      </c>
      <c r="C51" s="8" t="s">
        <v>33</v>
      </c>
      <c r="D51" s="9">
        <v>7.0283890173540957</v>
      </c>
      <c r="E51" s="9">
        <v>8.2934990404778333</v>
      </c>
      <c r="F51" s="9">
        <v>12.580177110933858</v>
      </c>
      <c r="G51" s="9">
        <v>14.844608990901952</v>
      </c>
    </row>
    <row r="52" spans="1:23" s="4" customFormat="1" x14ac:dyDescent="0.3">
      <c r="A52" s="10" t="s">
        <v>15</v>
      </c>
      <c r="B52" s="7" t="s">
        <v>45</v>
      </c>
      <c r="C52" s="8" t="s">
        <v>35</v>
      </c>
      <c r="D52" s="9">
        <v>6.6596671255484443</v>
      </c>
      <c r="E52" s="9">
        <v>7.8584072081471641</v>
      </c>
      <c r="F52" s="9">
        <v>11.890667173257285</v>
      </c>
      <c r="G52" s="9">
        <v>14.030987264443596</v>
      </c>
    </row>
    <row r="53" spans="1:23" s="4" customFormat="1" x14ac:dyDescent="0.3">
      <c r="A53" s="10" t="s">
        <v>16</v>
      </c>
      <c r="B53" s="7" t="s">
        <v>45</v>
      </c>
      <c r="C53" s="8" t="s">
        <v>29</v>
      </c>
      <c r="D53" s="9">
        <v>7.3761223106596567</v>
      </c>
      <c r="E53" s="9">
        <v>8.7038243265783937</v>
      </c>
      <c r="F53" s="9">
        <v>13.230438369415255</v>
      </c>
      <c r="G53" s="9">
        <v>15.611917275910001</v>
      </c>
    </row>
    <row r="54" spans="1:23" s="4" customFormat="1" x14ac:dyDescent="0.3">
      <c r="A54" s="10" t="s">
        <v>17</v>
      </c>
      <c r="B54" s="7" t="s">
        <v>45</v>
      </c>
      <c r="C54" s="8" t="s">
        <v>354</v>
      </c>
      <c r="D54" s="9">
        <v>8.5639439168406692</v>
      </c>
      <c r="E54" s="9">
        <v>10.10545382187199</v>
      </c>
      <c r="F54" s="9">
        <v>15.451664772973746</v>
      </c>
      <c r="G54" s="9">
        <v>18.232964432109021</v>
      </c>
    </row>
    <row r="55" spans="1:23" s="23" customFormat="1" x14ac:dyDescent="0.3">
      <c r="B55" s="30"/>
    </row>
    <row r="56" spans="1:23" ht="31.95" customHeight="1" x14ac:dyDescent="0.3">
      <c r="A56" s="2" t="s">
        <v>0</v>
      </c>
      <c r="B56" s="7"/>
      <c r="C56" s="2" t="s">
        <v>18</v>
      </c>
      <c r="D56" s="186" t="s">
        <v>72</v>
      </c>
      <c r="E56" s="186"/>
      <c r="F56" s="186" t="s">
        <v>72</v>
      </c>
      <c r="G56" s="186"/>
      <c r="J56" s="2" t="s">
        <v>0</v>
      </c>
      <c r="K56" s="2"/>
      <c r="L56" s="2">
        <v>1</v>
      </c>
      <c r="M56" s="2"/>
      <c r="N56" s="2">
        <v>1</v>
      </c>
      <c r="O56" s="11" t="s">
        <v>25</v>
      </c>
      <c r="P56" s="11" t="s">
        <v>26</v>
      </c>
      <c r="Q56" s="11" t="s">
        <v>28</v>
      </c>
      <c r="R56" s="11" t="s">
        <v>31</v>
      </c>
      <c r="S56" s="11" t="s">
        <v>32</v>
      </c>
      <c r="T56" s="11" t="s">
        <v>34</v>
      </c>
      <c r="U56" s="11" t="s">
        <v>2</v>
      </c>
      <c r="V56" s="11" t="s">
        <v>3</v>
      </c>
      <c r="W56" s="11" t="s">
        <v>4</v>
      </c>
    </row>
    <row r="57" spans="1:23" ht="31.2" x14ac:dyDescent="0.3">
      <c r="A57" s="2"/>
      <c r="B57" s="7"/>
      <c r="C57" s="2"/>
      <c r="D57" s="190" t="s">
        <v>70</v>
      </c>
      <c r="E57" s="191"/>
      <c r="F57" s="190" t="s">
        <v>71</v>
      </c>
      <c r="G57" s="191"/>
      <c r="J57" s="7"/>
      <c r="K57" s="7"/>
      <c r="L57" s="7" t="s">
        <v>1</v>
      </c>
      <c r="M57" s="7"/>
      <c r="N57" s="7"/>
      <c r="O57" s="7" t="s">
        <v>45</v>
      </c>
      <c r="P57" s="7" t="s">
        <v>45</v>
      </c>
      <c r="Q57" s="7" t="s">
        <v>45</v>
      </c>
      <c r="R57" s="7" t="s">
        <v>45</v>
      </c>
      <c r="S57" s="7" t="s">
        <v>45</v>
      </c>
      <c r="T57" s="7" t="s">
        <v>45</v>
      </c>
      <c r="U57" s="7" t="s">
        <v>45</v>
      </c>
      <c r="V57" s="7" t="s">
        <v>45</v>
      </c>
      <c r="W57" s="7" t="s">
        <v>45</v>
      </c>
    </row>
    <row r="58" spans="1:23" ht="171.6" x14ac:dyDescent="0.3">
      <c r="A58" s="2">
        <v>1</v>
      </c>
      <c r="B58" s="7" t="s">
        <v>1</v>
      </c>
      <c r="C58" s="2">
        <v>3</v>
      </c>
      <c r="D58" s="186">
        <v>4</v>
      </c>
      <c r="E58" s="186"/>
      <c r="F58" s="186">
        <v>5</v>
      </c>
      <c r="G58" s="186"/>
      <c r="J58" s="2" t="s">
        <v>18</v>
      </c>
      <c r="K58" s="2"/>
      <c r="L58" s="2">
        <v>3</v>
      </c>
      <c r="M58" s="42" t="s">
        <v>51</v>
      </c>
      <c r="N58" s="19" t="s">
        <v>52</v>
      </c>
      <c r="O58" s="3" t="s">
        <v>53</v>
      </c>
      <c r="P58" s="3" t="s">
        <v>29</v>
      </c>
      <c r="Q58" s="8" t="s">
        <v>354</v>
      </c>
      <c r="R58" s="3" t="s">
        <v>53</v>
      </c>
      <c r="S58" s="3" t="s">
        <v>29</v>
      </c>
      <c r="T58" s="8" t="s">
        <v>354</v>
      </c>
      <c r="U58" s="3" t="s">
        <v>56</v>
      </c>
      <c r="V58" s="3" t="s">
        <v>57</v>
      </c>
      <c r="W58" s="8" t="s">
        <v>354</v>
      </c>
    </row>
    <row r="59" spans="1:23" ht="38.25" customHeight="1" x14ac:dyDescent="0.3">
      <c r="A59" s="2"/>
      <c r="B59" s="7"/>
      <c r="C59" s="187" t="s">
        <v>51</v>
      </c>
      <c r="D59" s="188"/>
      <c r="E59" s="188"/>
      <c r="F59" s="188"/>
      <c r="G59" s="189"/>
      <c r="J59" s="43" t="s">
        <v>72</v>
      </c>
      <c r="K59" s="43" t="s">
        <v>70</v>
      </c>
      <c r="L59" s="43">
        <v>4</v>
      </c>
      <c r="M59" s="44"/>
      <c r="N59" s="18"/>
      <c r="O59" s="45">
        <v>6.8831019464687344</v>
      </c>
      <c r="P59" s="45">
        <v>7.4020556294115778</v>
      </c>
      <c r="Q59" s="46">
        <v>8.4600000000000009</v>
      </c>
      <c r="R59" s="45">
        <v>6.6655191339198669</v>
      </c>
      <c r="S59" s="45">
        <v>6.5953706408060864</v>
      </c>
      <c r="T59" s="45">
        <v>7.01</v>
      </c>
      <c r="U59" s="45">
        <v>7.6637628875103454</v>
      </c>
      <c r="V59" s="45">
        <v>7.7016875309096502</v>
      </c>
      <c r="W59" s="45">
        <v>8.1999999999999993</v>
      </c>
    </row>
    <row r="60" spans="1:23" ht="15.6" customHeight="1" x14ac:dyDescent="0.3">
      <c r="A60" s="2">
        <v>1</v>
      </c>
      <c r="B60" s="7"/>
      <c r="C60" s="19" t="s">
        <v>52</v>
      </c>
      <c r="D60" s="18"/>
      <c r="E60" s="18"/>
      <c r="F60" s="18"/>
      <c r="G60" s="18"/>
      <c r="J60" s="47"/>
      <c r="K60" s="47"/>
      <c r="L60" s="47"/>
      <c r="M60" s="44"/>
      <c r="N60" s="18"/>
      <c r="O60" s="48"/>
      <c r="P60" s="48"/>
      <c r="Q60" s="49"/>
      <c r="R60" s="48"/>
      <c r="S60" s="48"/>
      <c r="T60" s="48"/>
      <c r="U60" s="48"/>
      <c r="V60" s="48"/>
      <c r="W60" s="48"/>
    </row>
    <row r="61" spans="1:23" ht="15.6" customHeight="1" x14ac:dyDescent="0.3">
      <c r="A61" s="11" t="s">
        <v>25</v>
      </c>
      <c r="B61" s="7" t="s">
        <v>45</v>
      </c>
      <c r="C61" s="3" t="s">
        <v>53</v>
      </c>
      <c r="D61" s="181">
        <v>6.8831019464687344</v>
      </c>
      <c r="E61" s="181"/>
      <c r="F61" s="181">
        <f>D61*1.18</f>
        <v>8.1220602968331068</v>
      </c>
      <c r="G61" s="181"/>
      <c r="J61" s="43" t="s">
        <v>72</v>
      </c>
      <c r="K61" s="43" t="s">
        <v>71</v>
      </c>
      <c r="L61" s="43">
        <v>5</v>
      </c>
      <c r="M61" s="44"/>
      <c r="N61" s="18"/>
      <c r="O61" s="45">
        <f>O59*1.18</f>
        <v>8.1220602968331068</v>
      </c>
      <c r="P61" s="45">
        <f>P59*1.18</f>
        <v>8.734425642705661</v>
      </c>
      <c r="Q61" s="45">
        <v>9.99</v>
      </c>
      <c r="R61" s="45">
        <f>R59*1.18</f>
        <v>7.8653125780254429</v>
      </c>
      <c r="S61" s="45">
        <f>S59*1.18</f>
        <v>7.7825373561511819</v>
      </c>
      <c r="T61" s="45">
        <v>8.27</v>
      </c>
      <c r="U61" s="45">
        <f>U59*1.18</f>
        <v>9.0432402072622065</v>
      </c>
      <c r="V61" s="45">
        <f>V59*1.18</f>
        <v>9.0879912864733861</v>
      </c>
      <c r="W61" s="45">
        <v>9.68</v>
      </c>
    </row>
    <row r="62" spans="1:23" x14ac:dyDescent="0.3">
      <c r="A62" s="11" t="s">
        <v>26</v>
      </c>
      <c r="B62" s="7" t="s">
        <v>45</v>
      </c>
      <c r="C62" s="3" t="s">
        <v>29</v>
      </c>
      <c r="D62" s="181">
        <v>7.4020556294115778</v>
      </c>
      <c r="E62" s="181"/>
      <c r="F62" s="181">
        <f t="shared" ref="F62:F70" si="0">D62*1.18</f>
        <v>8.734425642705661</v>
      </c>
      <c r="G62" s="181"/>
      <c r="J62" s="47"/>
      <c r="K62" s="47"/>
      <c r="L62" s="47"/>
      <c r="M62" s="50"/>
      <c r="N62" s="18"/>
      <c r="O62" s="48"/>
      <c r="P62" s="48"/>
      <c r="Q62" s="48"/>
      <c r="R62" s="48"/>
      <c r="S62" s="48"/>
      <c r="T62" s="48"/>
      <c r="U62" s="48"/>
      <c r="V62" s="48"/>
      <c r="W62" s="48"/>
    </row>
    <row r="63" spans="1:23" x14ac:dyDescent="0.3">
      <c r="A63" s="11" t="s">
        <v>28</v>
      </c>
      <c r="B63" s="7" t="s">
        <v>45</v>
      </c>
      <c r="C63" s="8" t="s">
        <v>354</v>
      </c>
      <c r="D63" s="182">
        <v>8.4600000000000009</v>
      </c>
      <c r="E63" s="183"/>
      <c r="F63" s="181">
        <v>9.99</v>
      </c>
      <c r="G63" s="181"/>
    </row>
    <row r="64" spans="1:23" ht="15.6" customHeight="1" x14ac:dyDescent="0.3">
      <c r="A64" s="13">
        <v>2</v>
      </c>
      <c r="B64" s="7"/>
      <c r="C64" s="19" t="s">
        <v>54</v>
      </c>
      <c r="D64" s="18"/>
      <c r="E64" s="18"/>
      <c r="F64" s="27"/>
      <c r="G64" s="27"/>
    </row>
    <row r="65" spans="1:7" x14ac:dyDescent="0.3">
      <c r="A65" s="11" t="s">
        <v>31</v>
      </c>
      <c r="B65" s="7" t="s">
        <v>45</v>
      </c>
      <c r="C65" s="3" t="s">
        <v>53</v>
      </c>
      <c r="D65" s="181">
        <v>6.6655191339198669</v>
      </c>
      <c r="E65" s="181"/>
      <c r="F65" s="181">
        <f t="shared" si="0"/>
        <v>7.8653125780254429</v>
      </c>
      <c r="G65" s="181"/>
    </row>
    <row r="66" spans="1:7" x14ac:dyDescent="0.3">
      <c r="A66" s="11" t="s">
        <v>32</v>
      </c>
      <c r="B66" s="7" t="s">
        <v>45</v>
      </c>
      <c r="C66" s="3" t="s">
        <v>29</v>
      </c>
      <c r="D66" s="181">
        <v>6.5953706408060864</v>
      </c>
      <c r="E66" s="181"/>
      <c r="F66" s="181">
        <f t="shared" si="0"/>
        <v>7.7825373561511819</v>
      </c>
      <c r="G66" s="181"/>
    </row>
    <row r="67" spans="1:7" x14ac:dyDescent="0.3">
      <c r="A67" s="11" t="s">
        <v>34</v>
      </c>
      <c r="B67" s="7" t="s">
        <v>45</v>
      </c>
      <c r="C67" s="8" t="s">
        <v>354</v>
      </c>
      <c r="D67" s="184">
        <v>7.01</v>
      </c>
      <c r="E67" s="185"/>
      <c r="F67" s="184">
        <v>8.27</v>
      </c>
      <c r="G67" s="185"/>
    </row>
    <row r="68" spans="1:7" ht="15.6" customHeight="1" x14ac:dyDescent="0.3">
      <c r="A68" s="13">
        <v>3</v>
      </c>
      <c r="B68" s="7"/>
      <c r="C68" s="19" t="s">
        <v>55</v>
      </c>
      <c r="D68" s="18"/>
      <c r="E68" s="18"/>
      <c r="F68" s="27"/>
      <c r="G68" s="27"/>
    </row>
    <row r="69" spans="1:7" x14ac:dyDescent="0.3">
      <c r="A69" s="11" t="s">
        <v>2</v>
      </c>
      <c r="B69" s="7" t="s">
        <v>45</v>
      </c>
      <c r="C69" s="3" t="s">
        <v>56</v>
      </c>
      <c r="D69" s="181">
        <v>7.6637628875103454</v>
      </c>
      <c r="E69" s="181"/>
      <c r="F69" s="181">
        <f t="shared" si="0"/>
        <v>9.0432402072622065</v>
      </c>
      <c r="G69" s="181"/>
    </row>
    <row r="70" spans="1:7" x14ac:dyDescent="0.3">
      <c r="A70" s="11" t="s">
        <v>3</v>
      </c>
      <c r="B70" s="7" t="s">
        <v>45</v>
      </c>
      <c r="C70" s="3" t="s">
        <v>57</v>
      </c>
      <c r="D70" s="181">
        <v>7.7016875309096502</v>
      </c>
      <c r="E70" s="181"/>
      <c r="F70" s="181">
        <f t="shared" si="0"/>
        <v>9.0879912864733861</v>
      </c>
      <c r="G70" s="181"/>
    </row>
    <row r="71" spans="1:7" x14ac:dyDescent="0.3">
      <c r="A71" s="11" t="s">
        <v>4</v>
      </c>
      <c r="B71" s="7" t="s">
        <v>45</v>
      </c>
      <c r="C71" s="8" t="s">
        <v>354</v>
      </c>
      <c r="D71" s="181">
        <v>8.1999999999999993</v>
      </c>
      <c r="E71" s="181"/>
      <c r="F71" s="181">
        <v>9.68</v>
      </c>
      <c r="G71" s="181"/>
    </row>
  </sheetData>
  <mergeCells count="49">
    <mergeCell ref="A9:A12"/>
    <mergeCell ref="B9:B12"/>
    <mergeCell ref="C9:C12"/>
    <mergeCell ref="D9:G9"/>
    <mergeCell ref="D3:G3"/>
    <mergeCell ref="D4:E4"/>
    <mergeCell ref="F4:G4"/>
    <mergeCell ref="D11:E11"/>
    <mergeCell ref="F11:G11"/>
    <mergeCell ref="D10:G10"/>
    <mergeCell ref="A1:G1"/>
    <mergeCell ref="A2:A3"/>
    <mergeCell ref="B2:B3"/>
    <mergeCell ref="C2:C3"/>
    <mergeCell ref="D2:G2"/>
    <mergeCell ref="D56:E56"/>
    <mergeCell ref="F56:G56"/>
    <mergeCell ref="D57:E57"/>
    <mergeCell ref="F57:G57"/>
    <mergeCell ref="C14:G14"/>
    <mergeCell ref="D62:E62"/>
    <mergeCell ref="F62:G62"/>
    <mergeCell ref="F61:G61"/>
    <mergeCell ref="D61:E61"/>
    <mergeCell ref="D58:E58"/>
    <mergeCell ref="F58:G58"/>
    <mergeCell ref="C59:G59"/>
    <mergeCell ref="D71:E71"/>
    <mergeCell ref="F71:G71"/>
    <mergeCell ref="D63:E63"/>
    <mergeCell ref="F63:G63"/>
    <mergeCell ref="D67:E67"/>
    <mergeCell ref="F67:G67"/>
    <mergeCell ref="D70:E70"/>
    <mergeCell ref="F70:G70"/>
    <mergeCell ref="F69:G69"/>
    <mergeCell ref="D69:E69"/>
    <mergeCell ref="D66:E66"/>
    <mergeCell ref="F66:G66"/>
    <mergeCell ref="F65:G65"/>
    <mergeCell ref="D65:E65"/>
    <mergeCell ref="N9:Q9"/>
    <mergeCell ref="N10:Q10"/>
    <mergeCell ref="N11:Q11"/>
    <mergeCell ref="S11:S15"/>
    <mergeCell ref="N12:N15"/>
    <mergeCell ref="O12:O15"/>
    <mergeCell ref="P12:P13"/>
    <mergeCell ref="P14:P1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G71"/>
  <sheetViews>
    <sheetView zoomScale="55" zoomScaleNormal="55" workbookViewId="0">
      <selection activeCell="D5" sqref="D5:E6"/>
    </sheetView>
  </sheetViews>
  <sheetFormatPr defaultRowHeight="15.6" x14ac:dyDescent="0.3"/>
  <cols>
    <col min="2" max="2" width="20.69921875" customWidth="1"/>
    <col min="3" max="3" width="38.69921875" customWidth="1"/>
    <col min="4" max="4" width="13.59765625" customWidth="1"/>
    <col min="5" max="5" width="13.69921875" bestFit="1" customWidth="1"/>
    <col min="6" max="6" width="13.8984375" customWidth="1"/>
    <col min="7" max="7" width="13.69921875" bestFit="1" customWidth="1"/>
  </cols>
  <sheetData>
    <row r="1" spans="1:7" s="4" customFormat="1" ht="67.2" customHeight="1" x14ac:dyDescent="0.3">
      <c r="A1" s="192" t="s">
        <v>360</v>
      </c>
      <c r="B1" s="192"/>
      <c r="C1" s="192"/>
      <c r="D1" s="192"/>
      <c r="E1" s="192"/>
      <c r="F1" s="192"/>
      <c r="G1" s="192"/>
    </row>
    <row r="2" spans="1:7" s="4" customFormat="1" ht="54" customHeight="1" x14ac:dyDescent="0.3">
      <c r="A2" s="175" t="s">
        <v>0</v>
      </c>
      <c r="B2" s="175" t="s">
        <v>66</v>
      </c>
      <c r="C2" s="176" t="s">
        <v>18</v>
      </c>
      <c r="D2" s="198" t="s">
        <v>58</v>
      </c>
      <c r="E2" s="199"/>
      <c r="F2" s="200"/>
      <c r="G2" s="200"/>
    </row>
    <row r="3" spans="1:7" s="4" customFormat="1" x14ac:dyDescent="0.3">
      <c r="A3" s="175"/>
      <c r="B3" s="175"/>
      <c r="C3" s="176"/>
      <c r="D3" s="190" t="s">
        <v>70</v>
      </c>
      <c r="E3" s="191"/>
      <c r="F3" s="190" t="s">
        <v>21</v>
      </c>
      <c r="G3" s="191"/>
    </row>
    <row r="4" spans="1:7" s="4" customFormat="1" ht="26.4" customHeight="1" x14ac:dyDescent="0.3">
      <c r="A4" s="175"/>
      <c r="B4" s="175"/>
      <c r="C4" s="176"/>
      <c r="D4" s="193" t="s">
        <v>65</v>
      </c>
      <c r="E4" s="194"/>
      <c r="F4" s="194"/>
      <c r="G4" s="195"/>
    </row>
    <row r="5" spans="1:7" s="4" customFormat="1" ht="36" customHeight="1" x14ac:dyDescent="0.3">
      <c r="A5" s="1">
        <v>1</v>
      </c>
      <c r="B5" s="21" t="s">
        <v>68</v>
      </c>
      <c r="C5" s="26" t="s">
        <v>67</v>
      </c>
      <c r="D5" s="40">
        <v>12.997</v>
      </c>
      <c r="E5" s="41"/>
      <c r="F5" s="196">
        <v>15.336</v>
      </c>
      <c r="G5" s="197"/>
    </row>
    <row r="6" spans="1:7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10.162000000000001</v>
      </c>
      <c r="E6" s="41"/>
      <c r="F6" s="196">
        <v>11.991</v>
      </c>
      <c r="G6" s="197"/>
    </row>
    <row r="7" spans="1:7" s="4" customFormat="1" x14ac:dyDescent="0.3">
      <c r="A7" s="24"/>
      <c r="B7" s="24"/>
      <c r="C7" s="25"/>
      <c r="D7" s="15"/>
      <c r="E7" s="15"/>
      <c r="F7" s="15"/>
      <c r="G7" s="15"/>
    </row>
    <row r="8" spans="1:7" s="23" customFormat="1" x14ac:dyDescent="0.3">
      <c r="A8" s="15"/>
      <c r="B8" s="15"/>
      <c r="C8" s="15"/>
      <c r="D8" s="15"/>
      <c r="E8" s="15"/>
      <c r="F8" s="15"/>
      <c r="G8" s="15"/>
    </row>
    <row r="9" spans="1:7" s="22" customFormat="1" ht="30.6" customHeight="1" x14ac:dyDescent="0.3">
      <c r="A9" s="175" t="s">
        <v>0</v>
      </c>
      <c r="B9" s="175" t="s">
        <v>66</v>
      </c>
      <c r="C9" s="176" t="s">
        <v>18</v>
      </c>
      <c r="D9" s="198" t="s">
        <v>58</v>
      </c>
      <c r="E9" s="199"/>
      <c r="F9" s="200"/>
      <c r="G9" s="200"/>
    </row>
    <row r="10" spans="1:7" s="33" customFormat="1" ht="18.600000000000001" customHeight="1" x14ac:dyDescent="0.3">
      <c r="A10" s="175"/>
      <c r="B10" s="175"/>
      <c r="C10" s="176"/>
      <c r="D10" s="176" t="s">
        <v>65</v>
      </c>
      <c r="E10" s="176"/>
      <c r="F10" s="176"/>
      <c r="G10" s="176"/>
    </row>
    <row r="11" spans="1:7" s="33" customFormat="1" ht="31.2" customHeight="1" x14ac:dyDescent="0.3">
      <c r="A11" s="175"/>
      <c r="B11" s="175"/>
      <c r="C11" s="176"/>
      <c r="D11" s="176" t="s">
        <v>19</v>
      </c>
      <c r="E11" s="176"/>
      <c r="F11" s="193" t="s">
        <v>20</v>
      </c>
      <c r="G11" s="195"/>
    </row>
    <row r="12" spans="1:7" s="34" customFormat="1" x14ac:dyDescent="0.3">
      <c r="A12" s="175"/>
      <c r="B12" s="175"/>
      <c r="C12" s="176"/>
      <c r="D12" s="16" t="s">
        <v>70</v>
      </c>
      <c r="E12" s="16" t="s">
        <v>21</v>
      </c>
      <c r="F12" s="16" t="s">
        <v>70</v>
      </c>
      <c r="G12" s="16" t="s">
        <v>21</v>
      </c>
    </row>
    <row r="13" spans="1:7" s="4" customForma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</row>
    <row r="14" spans="1:7" s="4" customFormat="1" ht="35.4" customHeight="1" x14ac:dyDescent="0.3">
      <c r="A14" s="5"/>
      <c r="B14" s="5"/>
      <c r="C14" s="177" t="s">
        <v>22</v>
      </c>
      <c r="D14" s="178"/>
      <c r="E14" s="178"/>
      <c r="F14" s="178"/>
      <c r="G14" s="179"/>
    </row>
    <row r="15" spans="1:7" s="4" customFormat="1" ht="15.6" customHeight="1" x14ac:dyDescent="0.3">
      <c r="A15" s="5" t="s">
        <v>23</v>
      </c>
      <c r="B15" s="5"/>
      <c r="C15" s="36" t="s">
        <v>24</v>
      </c>
      <c r="D15" s="6"/>
      <c r="E15" s="6"/>
      <c r="F15" s="6"/>
      <c r="G15" s="6"/>
    </row>
    <row r="16" spans="1:7" s="4" customFormat="1" x14ac:dyDescent="0.3">
      <c r="A16" s="7" t="s">
        <v>25</v>
      </c>
      <c r="B16" s="7" t="s">
        <v>45</v>
      </c>
      <c r="C16" s="8" t="s">
        <v>50</v>
      </c>
      <c r="D16" s="9">
        <v>6.7881844876898594</v>
      </c>
      <c r="E16" s="9">
        <v>8.0100576954740337</v>
      </c>
      <c r="F16" s="9">
        <v>12.130994640461722</v>
      </c>
      <c r="G16" s="9">
        <v>14.314573675744832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7.7524805441386189</v>
      </c>
      <c r="E17" s="9">
        <v>9.1479270420835697</v>
      </c>
      <c r="F17" s="9">
        <v>13.934228266020906</v>
      </c>
      <c r="G17" s="9">
        <v>16.442389353904669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8.7167766005873766</v>
      </c>
      <c r="E18" s="9">
        <v>10.285796388693104</v>
      </c>
      <c r="F18" s="9">
        <v>15.737461891580091</v>
      </c>
      <c r="G18" s="9">
        <v>18.570205032064507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9.4173996080115625</v>
      </c>
      <c r="E19" s="9">
        <v>11.112531537453643</v>
      </c>
      <c r="F19" s="9">
        <v>17.047626915463319</v>
      </c>
      <c r="G19" s="9">
        <v>20.116199760246715</v>
      </c>
    </row>
    <row r="20" spans="1:7" s="4" customFormat="1" ht="15.6" customHeight="1" x14ac:dyDescent="0.3">
      <c r="A20" s="5">
        <v>2</v>
      </c>
      <c r="B20" s="7"/>
      <c r="C20" s="36" t="s">
        <v>30</v>
      </c>
      <c r="D20" s="6"/>
      <c r="E20" s="6"/>
      <c r="F20" s="6"/>
      <c r="G20" s="6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6.8765845934762666</v>
      </c>
      <c r="E21" s="9">
        <v>8.1143698203019934</v>
      </c>
      <c r="F21" s="9">
        <v>12.296302838282314</v>
      </c>
      <c r="G21" s="9">
        <v>14.509637349173129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7.4586552866059863</v>
      </c>
      <c r="E22" s="9">
        <v>8.8012132381950625</v>
      </c>
      <c r="F22" s="9">
        <v>13.384775034434888</v>
      </c>
      <c r="G22" s="9">
        <v>15.794034540633167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8.0407259797357042</v>
      </c>
      <c r="E23" s="9">
        <v>9.4880566560881299</v>
      </c>
      <c r="F23" s="9">
        <v>14.473247230587464</v>
      </c>
      <c r="G23" s="9">
        <v>17.078431732093208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8.1718442344866382</v>
      </c>
      <c r="E24" s="9">
        <v>9.642776196694232</v>
      </c>
      <c r="F24" s="9">
        <v>14.718438366971716</v>
      </c>
      <c r="G24" s="9">
        <v>17.367757273026623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9.3573068915566893</v>
      </c>
      <c r="E25" s="9">
        <v>11.041622132036892</v>
      </c>
      <c r="F25" s="9">
        <v>16.935253535692709</v>
      </c>
      <c r="G25" s="9">
        <v>19.983599172117398</v>
      </c>
    </row>
    <row r="26" spans="1:7" s="4" customFormat="1" ht="15.6" customHeight="1" x14ac:dyDescent="0.3">
      <c r="A26" s="5">
        <v>3</v>
      </c>
      <c r="B26" s="7"/>
      <c r="C26" s="36" t="s">
        <v>37</v>
      </c>
      <c r="D26" s="6"/>
      <c r="E26" s="6"/>
      <c r="F26" s="6"/>
      <c r="G26" s="6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5.992220620364316</v>
      </c>
      <c r="E27" s="9">
        <v>7.0708203320298928</v>
      </c>
      <c r="F27" s="9">
        <v>10.642542208562974</v>
      </c>
      <c r="G27" s="9">
        <v>12.558199806104309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7.0850794033604698</v>
      </c>
      <c r="E28" s="9">
        <v>8.3603936959653531</v>
      </c>
      <c r="F28" s="9">
        <v>12.686188132765778</v>
      </c>
      <c r="G28" s="9">
        <v>14.969701996663618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8.1779381863566218</v>
      </c>
      <c r="E29" s="9">
        <v>9.6499670599008134</v>
      </c>
      <c r="F29" s="9">
        <v>14.729834056968585</v>
      </c>
      <c r="G29" s="9">
        <v>17.381204187222931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7.7428028041962103</v>
      </c>
      <c r="E30" s="9">
        <v>9.1365073089515274</v>
      </c>
      <c r="F30" s="9">
        <v>13.916130892328615</v>
      </c>
      <c r="G30" s="9">
        <v>16.421034452947765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8.5883046028519416</v>
      </c>
      <c r="E31" s="9">
        <v>10.134199431365291</v>
      </c>
      <c r="F31" s="9">
        <v>15.497219255814827</v>
      </c>
      <c r="G31" s="9">
        <v>18.286718721861494</v>
      </c>
    </row>
    <row r="32" spans="1:7" s="4" customFormat="1" ht="15.6" customHeight="1" x14ac:dyDescent="0.3">
      <c r="A32" s="5">
        <v>4</v>
      </c>
      <c r="B32" s="7"/>
      <c r="C32" s="36" t="s">
        <v>38</v>
      </c>
      <c r="D32" s="6"/>
      <c r="E32" s="6"/>
      <c r="F32" s="6"/>
      <c r="G32" s="6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6.0470359442568498</v>
      </c>
      <c r="E33" s="9">
        <v>7.1355024142230823</v>
      </c>
      <c r="F33" s="9">
        <v>10.745046864241994</v>
      </c>
      <c r="G33" s="9">
        <v>12.679155299805553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6.8949722993668408</v>
      </c>
      <c r="E34" s="9">
        <v>8.1360673132528714</v>
      </c>
      <c r="F34" s="9">
        <v>12.330687848297686</v>
      </c>
      <c r="G34" s="9">
        <v>14.550211660991268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7.7429086544768326</v>
      </c>
      <c r="E35" s="9">
        <v>9.1366322122826613</v>
      </c>
      <c r="F35" s="9">
        <v>13.916328832353377</v>
      </c>
      <c r="G35" s="9">
        <v>16.421268022176985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8.3589724091542479</v>
      </c>
      <c r="E36" s="9">
        <v>9.8635874428020127</v>
      </c>
      <c r="F36" s="9">
        <v>15.068368053600141</v>
      </c>
      <c r="G36" s="9">
        <v>17.780674303248166</v>
      </c>
    </row>
    <row r="37" spans="1:7" s="4" customFormat="1" ht="15.6" customHeight="1" x14ac:dyDescent="0.3">
      <c r="A37" s="5">
        <v>5</v>
      </c>
      <c r="B37" s="7"/>
      <c r="C37" s="36" t="s">
        <v>39</v>
      </c>
      <c r="D37" s="6"/>
      <c r="E37" s="6"/>
      <c r="F37" s="6"/>
      <c r="G37" s="6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6.0379176986548631</v>
      </c>
      <c r="E38" s="9">
        <v>7.1247428844127381</v>
      </c>
      <c r="F38" s="9">
        <v>10.727995744966286</v>
      </c>
      <c r="G38" s="9">
        <v>12.659034979060216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6.5416289411884154</v>
      </c>
      <c r="E39" s="9">
        <v>7.7191221506023302</v>
      </c>
      <c r="F39" s="9">
        <v>11.669935768504033</v>
      </c>
      <c r="G39" s="9">
        <v>13.770524206834757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7.0453401837219669</v>
      </c>
      <c r="E40" s="9">
        <v>8.3135014167919206</v>
      </c>
      <c r="F40" s="9">
        <v>12.611875792041776</v>
      </c>
      <c r="G40" s="9">
        <v>14.882013434609295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7.1587965630780133</v>
      </c>
      <c r="E41" s="9">
        <v>8.4473799444320559</v>
      </c>
      <c r="F41" s="9">
        <v>12.824039221437582</v>
      </c>
      <c r="G41" s="9">
        <v>15.132366281296346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8.1846672399103291</v>
      </c>
      <c r="E42" s="9">
        <v>9.6579073430941875</v>
      </c>
      <c r="F42" s="9">
        <v>14.742417387114008</v>
      </c>
      <c r="G42" s="9">
        <v>17.39605251679453</v>
      </c>
    </row>
    <row r="43" spans="1:7" s="4" customFormat="1" ht="15.6" customHeight="1" x14ac:dyDescent="0.3">
      <c r="A43" s="5">
        <v>6</v>
      </c>
      <c r="B43" s="7"/>
      <c r="C43" s="36" t="s">
        <v>44</v>
      </c>
      <c r="D43" s="6"/>
      <c r="E43" s="6"/>
      <c r="F43" s="6"/>
      <c r="G43" s="6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5.1763115358762199</v>
      </c>
      <c r="E44" s="9">
        <v>6.1080476123339391</v>
      </c>
      <c r="F44" s="9">
        <v>9.1167922205702343</v>
      </c>
      <c r="G44" s="9">
        <v>10.757814820272875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6.1023502766151587</v>
      </c>
      <c r="E45" s="9">
        <v>7.2007733264058871</v>
      </c>
      <c r="F45" s="9">
        <v>10.848484665752046</v>
      </c>
      <c r="G45" s="9">
        <v>12.801211905587413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7.0283890173540957</v>
      </c>
      <c r="E46" s="9">
        <v>8.2934990404778333</v>
      </c>
      <c r="F46" s="9">
        <v>12.580177110933858</v>
      </c>
      <c r="G46" s="9">
        <v>14.844608990901952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6.6596671255484443</v>
      </c>
      <c r="E47" s="9">
        <v>7.8584072081471641</v>
      </c>
      <c r="F47" s="9">
        <v>11.890667173257285</v>
      </c>
      <c r="G47" s="9">
        <v>14.030987264443596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7.3761223106596567</v>
      </c>
      <c r="E48" s="9">
        <v>8.7038243265783937</v>
      </c>
      <c r="F48" s="9">
        <v>13.230438369415255</v>
      </c>
      <c r="G48" s="9">
        <v>15.611917275910001</v>
      </c>
    </row>
    <row r="49" spans="1:7" s="23" customFormat="1" x14ac:dyDescent="0.3">
      <c r="B49" s="30"/>
    </row>
    <row r="50" spans="1:7" ht="31.95" customHeight="1" x14ac:dyDescent="0.3">
      <c r="A50" s="2" t="s">
        <v>0</v>
      </c>
      <c r="B50" s="7"/>
      <c r="C50" s="2" t="s">
        <v>18</v>
      </c>
      <c r="D50" s="186" t="s">
        <v>72</v>
      </c>
      <c r="E50" s="186"/>
      <c r="F50" s="190" t="s">
        <v>72</v>
      </c>
      <c r="G50" s="191"/>
    </row>
    <row r="51" spans="1:7" x14ac:dyDescent="0.3">
      <c r="A51" s="2"/>
      <c r="B51" s="7"/>
      <c r="C51" s="2"/>
      <c r="D51" s="190" t="s">
        <v>70</v>
      </c>
      <c r="E51" s="191"/>
      <c r="F51" s="190" t="s">
        <v>21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86">
        <v>4</v>
      </c>
      <c r="E52" s="186"/>
      <c r="F52" s="190">
        <v>5</v>
      </c>
      <c r="G52" s="191"/>
    </row>
    <row r="53" spans="1:7" ht="25.2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36" t="s">
        <v>52</v>
      </c>
      <c r="D54" s="14"/>
      <c r="E54" s="14"/>
      <c r="F54" s="14"/>
      <c r="G54" s="14"/>
    </row>
    <row r="55" spans="1:7" x14ac:dyDescent="0.3">
      <c r="A55" s="11" t="s">
        <v>25</v>
      </c>
      <c r="B55" s="7" t="s">
        <v>45</v>
      </c>
      <c r="C55" s="3" t="s">
        <v>53</v>
      </c>
      <c r="D55" s="181">
        <v>6.8831019464687344</v>
      </c>
      <c r="E55" s="181"/>
      <c r="F55" s="184">
        <f>D55*1.18</f>
        <v>8.1220602968331068</v>
      </c>
      <c r="G55" s="185"/>
    </row>
    <row r="56" spans="1:7" x14ac:dyDescent="0.3">
      <c r="A56" s="11" t="s">
        <v>26</v>
      </c>
      <c r="B56" s="7" t="s">
        <v>45</v>
      </c>
      <c r="C56" s="3" t="s">
        <v>29</v>
      </c>
      <c r="D56" s="181">
        <v>7.4020556294115778</v>
      </c>
      <c r="E56" s="181"/>
      <c r="F56" s="184">
        <f>D56*1.18</f>
        <v>8.734425642705661</v>
      </c>
      <c r="G56" s="185"/>
    </row>
    <row r="57" spans="1:7" ht="15.6" customHeight="1" x14ac:dyDescent="0.3">
      <c r="A57" s="13">
        <v>2</v>
      </c>
      <c r="B57" s="7"/>
      <c r="C57" s="36" t="s">
        <v>54</v>
      </c>
      <c r="D57" s="18"/>
      <c r="E57" s="18"/>
      <c r="F57" s="27"/>
      <c r="G57" s="27"/>
    </row>
    <row r="58" spans="1:7" x14ac:dyDescent="0.3">
      <c r="A58" s="11" t="s">
        <v>31</v>
      </c>
      <c r="B58" s="7" t="s">
        <v>45</v>
      </c>
      <c r="C58" s="3" t="s">
        <v>53</v>
      </c>
      <c r="D58" s="181">
        <v>6.6655191339198669</v>
      </c>
      <c r="E58" s="181"/>
      <c r="F58" s="184">
        <f>D58*1.18</f>
        <v>7.8653125780254429</v>
      </c>
      <c r="G58" s="185"/>
    </row>
    <row r="59" spans="1:7" x14ac:dyDescent="0.3">
      <c r="A59" s="11" t="s">
        <v>32</v>
      </c>
      <c r="B59" s="7" t="s">
        <v>45</v>
      </c>
      <c r="C59" s="3" t="s">
        <v>29</v>
      </c>
      <c r="D59" s="181">
        <v>6.5953706408060864</v>
      </c>
      <c r="E59" s="181"/>
      <c r="F59" s="184">
        <f>D59*1.18</f>
        <v>7.7825373561511819</v>
      </c>
      <c r="G59" s="185"/>
    </row>
    <row r="60" spans="1:7" ht="15.6" customHeight="1" x14ac:dyDescent="0.3">
      <c r="A60" s="13">
        <v>3</v>
      </c>
      <c r="B60" s="7"/>
      <c r="C60" s="36" t="s">
        <v>55</v>
      </c>
      <c r="D60" s="18"/>
      <c r="E60" s="18"/>
      <c r="F60" s="27"/>
      <c r="G60" s="27"/>
    </row>
    <row r="61" spans="1:7" x14ac:dyDescent="0.3">
      <c r="A61" s="11" t="s">
        <v>2</v>
      </c>
      <c r="B61" s="7" t="s">
        <v>45</v>
      </c>
      <c r="C61" s="3" t="s">
        <v>56</v>
      </c>
      <c r="D61" s="181">
        <v>7.6637628875103454</v>
      </c>
      <c r="E61" s="181"/>
      <c r="F61" s="184">
        <f>D61*1.18</f>
        <v>9.0432402072622065</v>
      </c>
      <c r="G61" s="185"/>
    </row>
    <row r="62" spans="1:7" x14ac:dyDescent="0.3">
      <c r="A62" s="11" t="s">
        <v>3</v>
      </c>
      <c r="B62" s="7" t="s">
        <v>45</v>
      </c>
      <c r="C62" s="3" t="s">
        <v>57</v>
      </c>
      <c r="D62" s="181">
        <v>7.7016875309096502</v>
      </c>
      <c r="E62" s="181"/>
      <c r="F62" s="184">
        <f>D62*1.18</f>
        <v>9.0879912864733861</v>
      </c>
      <c r="G62" s="185"/>
    </row>
    <row r="67" spans="2:3" s="35" customFormat="1" x14ac:dyDescent="0.3">
      <c r="B67"/>
      <c r="C67"/>
    </row>
    <row r="71" spans="2:3" x14ac:dyDescent="0.3">
      <c r="B71" s="35"/>
      <c r="C71" s="35"/>
    </row>
  </sheetData>
  <mergeCells count="37">
    <mergeCell ref="C53:G53"/>
    <mergeCell ref="F6:G6"/>
    <mergeCell ref="D4:G4"/>
    <mergeCell ref="A1:G1"/>
    <mergeCell ref="A2:A4"/>
    <mergeCell ref="B2:B4"/>
    <mergeCell ref="C2:C4"/>
    <mergeCell ref="D2:G2"/>
    <mergeCell ref="D3:E3"/>
    <mergeCell ref="F3:G3"/>
    <mergeCell ref="F5:G5"/>
    <mergeCell ref="F52:G52"/>
    <mergeCell ref="A9:A12"/>
    <mergeCell ref="B9:B12"/>
    <mergeCell ref="C9:C12"/>
    <mergeCell ref="D9:G9"/>
    <mergeCell ref="D10:G10"/>
    <mergeCell ref="D51:E51"/>
    <mergeCell ref="F51:G51"/>
    <mergeCell ref="F11:G11"/>
    <mergeCell ref="D52:E52"/>
    <mergeCell ref="F50:G50"/>
    <mergeCell ref="D50:E50"/>
    <mergeCell ref="D11:E11"/>
    <mergeCell ref="C14:G14"/>
    <mergeCell ref="F62:G62"/>
    <mergeCell ref="F59:G59"/>
    <mergeCell ref="D62:E62"/>
    <mergeCell ref="F61:G61"/>
    <mergeCell ref="D61:E61"/>
    <mergeCell ref="D59:E59"/>
    <mergeCell ref="F58:G58"/>
    <mergeCell ref="D58:E58"/>
    <mergeCell ref="D56:E56"/>
    <mergeCell ref="F55:G55"/>
    <mergeCell ref="D55:E55"/>
    <mergeCell ref="F56:G5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L62"/>
  <sheetViews>
    <sheetView topLeftCell="G1" zoomScale="55" zoomScaleNormal="55" workbookViewId="0">
      <selection activeCell="BE13" sqref="BE13:BL14"/>
    </sheetView>
  </sheetViews>
  <sheetFormatPr defaultRowHeight="15.6" x14ac:dyDescent="0.3"/>
  <cols>
    <col min="2" max="2" width="20.69921875" customWidth="1"/>
    <col min="3" max="3" width="38.69921875" customWidth="1"/>
    <col min="4" max="4" width="13.69921875" customWidth="1"/>
    <col min="5" max="5" width="13.3984375" customWidth="1"/>
    <col min="6" max="6" width="14.3984375" customWidth="1"/>
    <col min="7" max="7" width="14.69921875" customWidth="1"/>
  </cols>
  <sheetData>
    <row r="1" spans="1:64" s="4" customFormat="1" ht="68.400000000000006" customHeight="1" x14ac:dyDescent="0.3">
      <c r="A1" s="192" t="s">
        <v>361</v>
      </c>
      <c r="B1" s="192"/>
      <c r="C1" s="192"/>
      <c r="D1" s="192"/>
      <c r="E1" s="192"/>
      <c r="F1" s="192"/>
      <c r="G1" s="192"/>
    </row>
    <row r="2" spans="1:64" s="4" customFormat="1" ht="15.6" customHeight="1" x14ac:dyDescent="0.3">
      <c r="A2" s="175" t="s">
        <v>0</v>
      </c>
      <c r="B2" s="175" t="s">
        <v>66</v>
      </c>
      <c r="C2" s="176" t="s">
        <v>18</v>
      </c>
      <c r="D2" s="202" t="s">
        <v>60</v>
      </c>
      <c r="E2" s="198"/>
      <c r="F2" s="198"/>
      <c r="G2" s="199"/>
    </row>
    <row r="3" spans="1:64" s="4" customFormat="1" ht="48" customHeight="1" x14ac:dyDescent="0.3">
      <c r="A3" s="175"/>
      <c r="B3" s="175"/>
      <c r="C3" s="176"/>
      <c r="D3" s="204" t="s">
        <v>65</v>
      </c>
      <c r="E3" s="204"/>
      <c r="F3" s="204"/>
      <c r="G3" s="204"/>
    </row>
    <row r="4" spans="1:64" s="4" customFormat="1" x14ac:dyDescent="0.3">
      <c r="A4" s="1"/>
      <c r="B4" s="1"/>
      <c r="C4" s="16"/>
      <c r="D4" s="190" t="s">
        <v>70</v>
      </c>
      <c r="E4" s="191"/>
      <c r="F4" s="190" t="s">
        <v>71</v>
      </c>
      <c r="G4" s="191"/>
    </row>
    <row r="5" spans="1:64" s="4" customFormat="1" ht="36" customHeight="1" x14ac:dyDescent="0.3">
      <c r="A5" s="1">
        <v>1</v>
      </c>
      <c r="B5" s="21" t="s">
        <v>68</v>
      </c>
      <c r="C5" s="26" t="s">
        <v>67</v>
      </c>
      <c r="D5" s="51">
        <v>2.54</v>
      </c>
      <c r="E5" s="52"/>
      <c r="F5" s="201">
        <v>3</v>
      </c>
      <c r="G5" s="201"/>
    </row>
    <row r="6" spans="1:64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0.45</v>
      </c>
      <c r="E6" s="41"/>
      <c r="F6" s="203">
        <v>0.53</v>
      </c>
      <c r="G6" s="203"/>
    </row>
    <row r="7" spans="1:64" s="4" customFormat="1" x14ac:dyDescent="0.3">
      <c r="A7" s="24"/>
      <c r="B7" s="24"/>
      <c r="C7" s="25"/>
      <c r="D7" s="15"/>
      <c r="E7" s="15"/>
      <c r="F7" s="15"/>
      <c r="G7" s="15"/>
    </row>
    <row r="8" spans="1:64" s="23" customFormat="1" x14ac:dyDescent="0.3">
      <c r="A8" s="15"/>
      <c r="B8" s="15"/>
      <c r="C8" s="15"/>
      <c r="D8" s="15"/>
      <c r="E8" s="15"/>
      <c r="F8" s="15"/>
      <c r="G8" s="15"/>
    </row>
    <row r="9" spans="1:64" s="22" customFormat="1" ht="15.6" customHeight="1" x14ac:dyDescent="0.3">
      <c r="A9" s="175" t="s">
        <v>0</v>
      </c>
      <c r="B9" s="175" t="s">
        <v>66</v>
      </c>
      <c r="C9" s="176" t="s">
        <v>18</v>
      </c>
      <c r="D9" s="202" t="s">
        <v>60</v>
      </c>
      <c r="E9" s="198"/>
      <c r="F9" s="198"/>
      <c r="G9" s="199"/>
    </row>
    <row r="10" spans="1:64" s="33" customFormat="1" ht="54.6" customHeight="1" x14ac:dyDescent="0.3">
      <c r="A10" s="175"/>
      <c r="B10" s="175"/>
      <c r="C10" s="176"/>
      <c r="D10" s="176" t="s">
        <v>65</v>
      </c>
      <c r="E10" s="176"/>
      <c r="F10" s="176"/>
      <c r="G10" s="176"/>
      <c r="K10" s="175" t="s">
        <v>0</v>
      </c>
      <c r="L10" s="175"/>
      <c r="M10" s="175"/>
      <c r="N10" s="175"/>
      <c r="O10" s="5">
        <v>1</v>
      </c>
      <c r="P10" s="5"/>
      <c r="Q10" s="5" t="s">
        <v>23</v>
      </c>
      <c r="R10" s="7" t="s">
        <v>25</v>
      </c>
      <c r="S10" s="7" t="s">
        <v>26</v>
      </c>
      <c r="T10" s="7" t="s">
        <v>28</v>
      </c>
      <c r="U10" s="7" t="s">
        <v>46</v>
      </c>
      <c r="V10" s="5">
        <v>2</v>
      </c>
      <c r="W10" s="10" t="s">
        <v>31</v>
      </c>
      <c r="X10" s="10" t="s">
        <v>32</v>
      </c>
      <c r="Y10" s="10" t="s">
        <v>34</v>
      </c>
      <c r="Z10" s="10" t="s">
        <v>36</v>
      </c>
      <c r="AA10" s="10" t="s">
        <v>47</v>
      </c>
      <c r="AB10" s="5">
        <v>3</v>
      </c>
      <c r="AC10" s="10" t="s">
        <v>2</v>
      </c>
      <c r="AD10" s="10" t="s">
        <v>3</v>
      </c>
      <c r="AE10" s="10" t="s">
        <v>4</v>
      </c>
      <c r="AF10" s="10" t="s">
        <v>5</v>
      </c>
      <c r="AG10" s="10" t="s">
        <v>6</v>
      </c>
      <c r="AH10" s="5">
        <v>4</v>
      </c>
      <c r="AI10" s="10" t="s">
        <v>8</v>
      </c>
      <c r="AJ10" s="10" t="s">
        <v>9</v>
      </c>
      <c r="AK10" s="10" t="s">
        <v>10</v>
      </c>
      <c r="AL10" s="10" t="s">
        <v>11</v>
      </c>
      <c r="AM10" s="5">
        <v>5</v>
      </c>
      <c r="AN10" s="10" t="s">
        <v>40</v>
      </c>
      <c r="AO10" s="10" t="s">
        <v>41</v>
      </c>
      <c r="AP10" s="10" t="s">
        <v>42</v>
      </c>
      <c r="AQ10" s="10" t="s">
        <v>43</v>
      </c>
      <c r="AR10" s="10" t="s">
        <v>48</v>
      </c>
      <c r="AS10" s="5">
        <v>6</v>
      </c>
      <c r="AT10" s="10" t="s">
        <v>12</v>
      </c>
      <c r="AU10" s="10" t="s">
        <v>13</v>
      </c>
      <c r="AV10" s="10" t="s">
        <v>14</v>
      </c>
      <c r="AW10" s="10" t="s">
        <v>15</v>
      </c>
      <c r="AX10" s="10" t="s">
        <v>16</v>
      </c>
      <c r="AY10" s="23"/>
      <c r="AZ10" s="2" t="s">
        <v>0</v>
      </c>
      <c r="BA10" s="2"/>
      <c r="BB10" s="2">
        <v>1</v>
      </c>
      <c r="BC10" s="2"/>
      <c r="BD10" s="2">
        <v>1</v>
      </c>
      <c r="BE10" s="11" t="s">
        <v>25</v>
      </c>
      <c r="BF10" s="11" t="s">
        <v>26</v>
      </c>
      <c r="BG10" s="13">
        <v>2</v>
      </c>
      <c r="BH10" s="11" t="s">
        <v>31</v>
      </c>
      <c r="BI10" s="11" t="s">
        <v>32</v>
      </c>
      <c r="BJ10" s="13">
        <v>3</v>
      </c>
      <c r="BK10" s="11" t="s">
        <v>2</v>
      </c>
      <c r="BL10" s="11" t="s">
        <v>3</v>
      </c>
    </row>
    <row r="11" spans="1:64" s="33" customFormat="1" ht="79.2" customHeight="1" x14ac:dyDescent="0.3">
      <c r="A11" s="175"/>
      <c r="B11" s="175"/>
      <c r="C11" s="176"/>
      <c r="D11" s="176" t="s">
        <v>19</v>
      </c>
      <c r="E11" s="176"/>
      <c r="F11" s="176" t="s">
        <v>20</v>
      </c>
      <c r="G11" s="176"/>
      <c r="K11" s="175" t="s">
        <v>66</v>
      </c>
      <c r="L11" s="175"/>
      <c r="M11" s="175"/>
      <c r="N11" s="175"/>
      <c r="O11" s="5">
        <v>2</v>
      </c>
      <c r="P11" s="5"/>
      <c r="Q11" s="5"/>
      <c r="R11" s="7" t="s">
        <v>45</v>
      </c>
      <c r="S11" s="7" t="s">
        <v>45</v>
      </c>
      <c r="T11" s="7" t="s">
        <v>45</v>
      </c>
      <c r="U11" s="7" t="s">
        <v>45</v>
      </c>
      <c r="V11" s="7"/>
      <c r="W11" s="7" t="s">
        <v>45</v>
      </c>
      <c r="X11" s="7" t="s">
        <v>45</v>
      </c>
      <c r="Y11" s="7" t="s">
        <v>45</v>
      </c>
      <c r="Z11" s="7" t="s">
        <v>45</v>
      </c>
      <c r="AA11" s="7" t="s">
        <v>45</v>
      </c>
      <c r="AB11" s="7"/>
      <c r="AC11" s="7" t="s">
        <v>45</v>
      </c>
      <c r="AD11" s="7" t="s">
        <v>45</v>
      </c>
      <c r="AE11" s="7" t="s">
        <v>45</v>
      </c>
      <c r="AF11" s="7" t="s">
        <v>45</v>
      </c>
      <c r="AG11" s="7" t="s">
        <v>45</v>
      </c>
      <c r="AH11" s="7"/>
      <c r="AI11" s="7" t="s">
        <v>45</v>
      </c>
      <c r="AJ11" s="7" t="s">
        <v>45</v>
      </c>
      <c r="AK11" s="7" t="s">
        <v>45</v>
      </c>
      <c r="AL11" s="7" t="s">
        <v>45</v>
      </c>
      <c r="AM11" s="7"/>
      <c r="AN11" s="7" t="s">
        <v>45</v>
      </c>
      <c r="AO11" s="7" t="s">
        <v>45</v>
      </c>
      <c r="AP11" s="7" t="s">
        <v>45</v>
      </c>
      <c r="AQ11" s="7" t="s">
        <v>45</v>
      </c>
      <c r="AR11" s="7" t="s">
        <v>45</v>
      </c>
      <c r="AS11" s="7"/>
      <c r="AT11" s="7" t="s">
        <v>45</v>
      </c>
      <c r="AU11" s="7" t="s">
        <v>45</v>
      </c>
      <c r="AV11" s="7" t="s">
        <v>45</v>
      </c>
      <c r="AW11" s="7" t="s">
        <v>45</v>
      </c>
      <c r="AX11" s="7" t="s">
        <v>45</v>
      </c>
      <c r="AY11" s="30"/>
      <c r="AZ11" s="7"/>
      <c r="BA11" s="7"/>
      <c r="BB11" s="7" t="s">
        <v>1</v>
      </c>
      <c r="BC11" s="7"/>
      <c r="BD11" s="7"/>
      <c r="BE11" s="7" t="s">
        <v>45</v>
      </c>
      <c r="BF11" s="7" t="s">
        <v>45</v>
      </c>
      <c r="BG11" s="7"/>
      <c r="BH11" s="7" t="s">
        <v>45</v>
      </c>
      <c r="BI11" s="7" t="s">
        <v>45</v>
      </c>
      <c r="BJ11" s="7"/>
      <c r="BK11" s="7" t="s">
        <v>45</v>
      </c>
      <c r="BL11" s="7" t="s">
        <v>45</v>
      </c>
    </row>
    <row r="12" spans="1:64" s="34" customFormat="1" ht="15.6" customHeight="1" x14ac:dyDescent="0.3">
      <c r="A12" s="175"/>
      <c r="B12" s="175"/>
      <c r="C12" s="176"/>
      <c r="D12" s="16" t="s">
        <v>70</v>
      </c>
      <c r="E12" s="16" t="s">
        <v>21</v>
      </c>
      <c r="F12" s="16" t="s">
        <v>70</v>
      </c>
      <c r="G12" s="16" t="s">
        <v>21</v>
      </c>
      <c r="K12" s="176" t="s">
        <v>18</v>
      </c>
      <c r="L12" s="176"/>
      <c r="M12" s="176"/>
      <c r="N12" s="176"/>
      <c r="O12" s="5">
        <v>3</v>
      </c>
      <c r="P12" s="177" t="s">
        <v>22</v>
      </c>
      <c r="Q12" s="36" t="s">
        <v>24</v>
      </c>
      <c r="R12" s="8" t="s">
        <v>50</v>
      </c>
      <c r="S12" s="8" t="s">
        <v>49</v>
      </c>
      <c r="T12" s="8" t="s">
        <v>27</v>
      </c>
      <c r="U12" s="8" t="s">
        <v>29</v>
      </c>
      <c r="V12" s="36" t="s">
        <v>30</v>
      </c>
      <c r="W12" s="8" t="s">
        <v>50</v>
      </c>
      <c r="X12" s="8" t="s">
        <v>49</v>
      </c>
      <c r="Y12" s="8" t="s">
        <v>33</v>
      </c>
      <c r="Z12" s="8" t="s">
        <v>35</v>
      </c>
      <c r="AA12" s="8" t="s">
        <v>29</v>
      </c>
      <c r="AB12" s="36" t="s">
        <v>37</v>
      </c>
      <c r="AC12" s="8" t="s">
        <v>50</v>
      </c>
      <c r="AD12" s="8" t="s">
        <v>49</v>
      </c>
      <c r="AE12" s="8" t="s">
        <v>33</v>
      </c>
      <c r="AF12" s="8" t="s">
        <v>35</v>
      </c>
      <c r="AG12" s="8" t="s">
        <v>29</v>
      </c>
      <c r="AH12" s="36" t="s">
        <v>38</v>
      </c>
      <c r="AI12" s="8" t="s">
        <v>50</v>
      </c>
      <c r="AJ12" s="8" t="s">
        <v>49</v>
      </c>
      <c r="AK12" s="8" t="s">
        <v>27</v>
      </c>
      <c r="AL12" s="8" t="s">
        <v>29</v>
      </c>
      <c r="AM12" s="36" t="s">
        <v>39</v>
      </c>
      <c r="AN12" s="8" t="s">
        <v>50</v>
      </c>
      <c r="AO12" s="8" t="s">
        <v>49</v>
      </c>
      <c r="AP12" s="8" t="s">
        <v>33</v>
      </c>
      <c r="AQ12" s="8" t="s">
        <v>35</v>
      </c>
      <c r="AR12" s="8" t="s">
        <v>29</v>
      </c>
      <c r="AS12" s="36" t="s">
        <v>44</v>
      </c>
      <c r="AT12" s="8" t="s">
        <v>50</v>
      </c>
      <c r="AU12" s="8" t="s">
        <v>49</v>
      </c>
      <c r="AV12" s="8" t="s">
        <v>33</v>
      </c>
      <c r="AW12" s="8" t="s">
        <v>35</v>
      </c>
      <c r="AX12" s="8" t="s">
        <v>29</v>
      </c>
      <c r="AY12" s="23"/>
      <c r="AZ12" s="2" t="s">
        <v>18</v>
      </c>
      <c r="BA12" s="2"/>
      <c r="BB12" s="2">
        <v>3</v>
      </c>
      <c r="BC12" s="187" t="s">
        <v>51</v>
      </c>
      <c r="BD12" s="36" t="s">
        <v>52</v>
      </c>
      <c r="BE12" s="3" t="s">
        <v>53</v>
      </c>
      <c r="BF12" s="3" t="s">
        <v>29</v>
      </c>
      <c r="BG12" s="36" t="s">
        <v>54</v>
      </c>
      <c r="BH12" s="3" t="s">
        <v>53</v>
      </c>
      <c r="BI12" s="3" t="s">
        <v>29</v>
      </c>
      <c r="BJ12" s="36" t="s">
        <v>55</v>
      </c>
      <c r="BK12" s="3" t="s">
        <v>56</v>
      </c>
      <c r="BL12" s="3" t="s">
        <v>57</v>
      </c>
    </row>
    <row r="13" spans="1:64" s="4" customForma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K13" s="202" t="s">
        <v>60</v>
      </c>
      <c r="L13" s="176" t="s">
        <v>65</v>
      </c>
      <c r="M13" s="176" t="s">
        <v>19</v>
      </c>
      <c r="N13" s="16" t="s">
        <v>70</v>
      </c>
      <c r="O13" s="5">
        <v>4</v>
      </c>
      <c r="P13" s="178"/>
      <c r="Q13" s="6"/>
      <c r="R13" s="9">
        <v>3.3961246040964004</v>
      </c>
      <c r="S13" s="9">
        <v>4.1827099062892001</v>
      </c>
      <c r="T13" s="9">
        <v>4.9692952084820003</v>
      </c>
      <c r="U13" s="9">
        <v>5.5314775732479999</v>
      </c>
      <c r="V13" s="6"/>
      <c r="W13" s="9">
        <v>3.4842642498125</v>
      </c>
      <c r="X13" s="9">
        <v>3.9634901179291</v>
      </c>
      <c r="Y13" s="9">
        <v>4.4427159860456999</v>
      </c>
      <c r="Z13" s="9">
        <v>4.5347984806739996</v>
      </c>
      <c r="AA13" s="9">
        <v>5.513969757382899</v>
      </c>
      <c r="AB13" s="6"/>
      <c r="AC13" s="9">
        <v>3.3721672274278993</v>
      </c>
      <c r="AD13" s="9">
        <v>3.5910214536372003</v>
      </c>
      <c r="AE13" s="9">
        <v>3.8098756798465008</v>
      </c>
      <c r="AF13" s="9">
        <v>4.1303692397693004</v>
      </c>
      <c r="AG13" s="9">
        <v>4.8183310959927006</v>
      </c>
      <c r="AH13" s="6"/>
      <c r="AI13" s="9">
        <v>3.0252487463186992</v>
      </c>
      <c r="AJ13" s="9">
        <v>3.7186418116396998</v>
      </c>
      <c r="AK13" s="9">
        <v>4.4120348769606998</v>
      </c>
      <c r="AL13" s="9">
        <v>4.907619651325601</v>
      </c>
      <c r="AM13" s="6"/>
      <c r="AN13" s="9">
        <v>3.0490755650761989</v>
      </c>
      <c r="AO13" s="9">
        <v>3.463505541963499</v>
      </c>
      <c r="AP13" s="9">
        <v>3.8779355188508005</v>
      </c>
      <c r="AQ13" s="9">
        <v>3.9575627887697</v>
      </c>
      <c r="AR13" s="9">
        <v>4.8043483437246008</v>
      </c>
      <c r="AS13" s="6"/>
      <c r="AT13" s="9">
        <v>2.8833061854794995</v>
      </c>
      <c r="AU13" s="9">
        <v>3.0677192347670008</v>
      </c>
      <c r="AV13" s="9">
        <v>3.2521322840544999</v>
      </c>
      <c r="AW13" s="9">
        <v>3.5221913229580006</v>
      </c>
      <c r="AX13" s="9">
        <v>4.1018945593801996</v>
      </c>
      <c r="AY13" s="23"/>
      <c r="AZ13" s="186" t="s">
        <v>72</v>
      </c>
      <c r="BA13" s="190" t="s">
        <v>70</v>
      </c>
      <c r="BB13" s="186">
        <v>4</v>
      </c>
      <c r="BC13" s="188"/>
      <c r="BD13" s="14"/>
      <c r="BE13" s="45">
        <v>5.1162979328357379</v>
      </c>
      <c r="BF13" s="45">
        <v>5.4502640247104504</v>
      </c>
      <c r="BG13" s="19"/>
      <c r="BH13" s="45">
        <v>5.2037889668499906</v>
      </c>
      <c r="BI13" s="45">
        <v>5.3149864452278006</v>
      </c>
      <c r="BJ13" s="19"/>
      <c r="BK13" s="45">
        <v>4.4021568654144403</v>
      </c>
      <c r="BL13" s="45">
        <v>4.4414461798033145</v>
      </c>
    </row>
    <row r="14" spans="1:64" s="4" customFormat="1" ht="40.950000000000003" customHeight="1" x14ac:dyDescent="0.3">
      <c r="A14" s="5"/>
      <c r="B14" s="5"/>
      <c r="C14" s="177" t="s">
        <v>22</v>
      </c>
      <c r="D14" s="178"/>
      <c r="E14" s="178"/>
      <c r="F14" s="178"/>
      <c r="G14" s="179"/>
      <c r="K14" s="198"/>
      <c r="L14" s="176"/>
      <c r="M14" s="176"/>
      <c r="N14" s="16" t="s">
        <v>21</v>
      </c>
      <c r="O14" s="5">
        <v>5</v>
      </c>
      <c r="P14" s="178"/>
      <c r="Q14" s="6"/>
      <c r="R14" s="9">
        <v>4.0074270328337525</v>
      </c>
      <c r="S14" s="9">
        <v>4.9355976894212557</v>
      </c>
      <c r="T14" s="9">
        <v>5.8637683460087597</v>
      </c>
      <c r="U14" s="9">
        <v>6.5271435364326393</v>
      </c>
      <c r="V14" s="6"/>
      <c r="W14" s="9">
        <v>4.1114318147787499</v>
      </c>
      <c r="X14" s="9">
        <v>4.6769183391563374</v>
      </c>
      <c r="Y14" s="9">
        <v>5.2424048635339258</v>
      </c>
      <c r="Z14" s="9">
        <v>5.3510622071953193</v>
      </c>
      <c r="AA14" s="9">
        <v>6.5064843137118205</v>
      </c>
      <c r="AB14" s="6"/>
      <c r="AC14" s="9">
        <v>3.9791573283649209</v>
      </c>
      <c r="AD14" s="9">
        <v>4.2374053152918965</v>
      </c>
      <c r="AE14" s="9">
        <v>4.4956533022188703</v>
      </c>
      <c r="AF14" s="9">
        <v>4.8738357029277743</v>
      </c>
      <c r="AG14" s="9">
        <v>5.6856306932713867</v>
      </c>
      <c r="AH14" s="6"/>
      <c r="AI14" s="9">
        <v>3.5697935206560647</v>
      </c>
      <c r="AJ14" s="9">
        <v>4.3879973377348458</v>
      </c>
      <c r="AK14" s="9">
        <v>5.2062011548136251</v>
      </c>
      <c r="AL14" s="9">
        <v>5.7909911885642087</v>
      </c>
      <c r="AM14" s="6"/>
      <c r="AN14" s="9">
        <v>3.5979091667899143</v>
      </c>
      <c r="AO14" s="9">
        <v>4.0869365395169286</v>
      </c>
      <c r="AP14" s="9">
        <v>4.5759639122439442</v>
      </c>
      <c r="AQ14" s="9">
        <v>4.6699240907482462</v>
      </c>
      <c r="AR14" s="9">
        <v>5.6691310455950283</v>
      </c>
      <c r="AS14" s="6"/>
      <c r="AT14" s="9">
        <v>3.402301298865809</v>
      </c>
      <c r="AU14" s="9">
        <v>3.6199086970250609</v>
      </c>
      <c r="AV14" s="9">
        <v>3.8375160951843097</v>
      </c>
      <c r="AW14" s="9">
        <v>4.1561857610904402</v>
      </c>
      <c r="AX14" s="9">
        <v>4.8402355800686356</v>
      </c>
      <c r="AY14" s="23"/>
      <c r="AZ14" s="186"/>
      <c r="BA14" s="191"/>
      <c r="BB14" s="186"/>
      <c r="BC14" s="188"/>
      <c r="BD14" s="14"/>
      <c r="BE14" s="48"/>
      <c r="BF14" s="48"/>
      <c r="BG14" s="14"/>
      <c r="BH14" s="48"/>
      <c r="BI14" s="48"/>
      <c r="BJ14" s="14"/>
      <c r="BK14" s="48"/>
      <c r="BL14" s="48"/>
    </row>
    <row r="15" spans="1:64" s="4" customFormat="1" ht="15.6" customHeight="1" x14ac:dyDescent="0.3">
      <c r="A15" s="5" t="s">
        <v>23</v>
      </c>
      <c r="B15" s="5"/>
      <c r="C15" s="36" t="s">
        <v>24</v>
      </c>
      <c r="D15" s="6"/>
      <c r="E15" s="6"/>
      <c r="F15" s="6"/>
      <c r="G15" s="6"/>
      <c r="K15" s="198"/>
      <c r="L15" s="176"/>
      <c r="M15" s="176" t="s">
        <v>20</v>
      </c>
      <c r="N15" s="16" t="s">
        <v>70</v>
      </c>
      <c r="O15" s="5">
        <v>6</v>
      </c>
      <c r="P15" s="178"/>
      <c r="Q15" s="6"/>
      <c r="R15" s="9">
        <v>6.1196749073598591</v>
      </c>
      <c r="S15" s="9">
        <v>7.5905894224603943</v>
      </c>
      <c r="T15" s="9">
        <v>9.0615039375609321</v>
      </c>
      <c r="U15" s="9">
        <v>10.11278495967335</v>
      </c>
      <c r="V15" s="6"/>
      <c r="W15" s="9">
        <v>6.2844960448489662</v>
      </c>
      <c r="X15" s="9">
        <v>7.1806484182270074</v>
      </c>
      <c r="Y15" s="9">
        <v>8.0768007916050522</v>
      </c>
      <c r="Z15" s="9">
        <v>8.2489950565599717</v>
      </c>
      <c r="AA15" s="9">
        <v>10.080045344005613</v>
      </c>
      <c r="AB15" s="6"/>
      <c r="AC15" s="9">
        <v>6.0748746129897633</v>
      </c>
      <c r="AD15" s="9">
        <v>6.4841320160011549</v>
      </c>
      <c r="AE15" s="9">
        <v>6.8933894190125464</v>
      </c>
      <c r="AF15" s="9">
        <v>7.492712376068182</v>
      </c>
      <c r="AG15" s="9">
        <v>8.7792010472059392</v>
      </c>
      <c r="AH15" s="6"/>
      <c r="AI15" s="9">
        <v>5.4261370533155606</v>
      </c>
      <c r="AJ15" s="9">
        <v>6.7227820854658313</v>
      </c>
      <c r="AK15" s="9">
        <v>8.0194271176160985</v>
      </c>
      <c r="AL15" s="9">
        <v>8.9461706456784622</v>
      </c>
      <c r="AM15" s="6"/>
      <c r="AN15" s="9">
        <v>5.4706932043920853</v>
      </c>
      <c r="AO15" s="9">
        <v>6.2456772611713367</v>
      </c>
      <c r="AP15" s="9">
        <v>7.0206613179505872</v>
      </c>
      <c r="AQ15" s="9">
        <v>7.1695643126989319</v>
      </c>
      <c r="AR15" s="9">
        <v>8.7530533004645932</v>
      </c>
      <c r="AS15" s="6"/>
      <c r="AT15" s="9">
        <v>5.1607044645462574</v>
      </c>
      <c r="AU15" s="9">
        <v>5.5055568667138823</v>
      </c>
      <c r="AV15" s="9">
        <v>5.8504092688815064</v>
      </c>
      <c r="AW15" s="9">
        <v>6.3554196716310525</v>
      </c>
      <c r="AX15" s="9">
        <v>7.4394647237405662</v>
      </c>
      <c r="AY15" s="23"/>
      <c r="AZ15" s="186" t="s">
        <v>72</v>
      </c>
      <c r="BA15" s="190" t="s">
        <v>71</v>
      </c>
      <c r="BB15" s="186">
        <v>5</v>
      </c>
      <c r="BC15" s="188"/>
      <c r="BD15" s="14"/>
      <c r="BE15" s="181">
        <v>6.0372315607461706</v>
      </c>
      <c r="BF15" s="181">
        <v>6.4313115491583313</v>
      </c>
      <c r="BG15" s="19"/>
      <c r="BH15" s="181">
        <v>6.1404709808829887</v>
      </c>
      <c r="BI15" s="181">
        <v>6.2716840053688045</v>
      </c>
      <c r="BJ15" s="27"/>
      <c r="BK15" s="181">
        <v>5.1945451011890391</v>
      </c>
      <c r="BL15" s="181">
        <v>5.2409064921679107</v>
      </c>
    </row>
    <row r="16" spans="1:64" s="4" customFormat="1" ht="31.2" x14ac:dyDescent="0.3">
      <c r="A16" s="7" t="s">
        <v>25</v>
      </c>
      <c r="B16" s="7" t="s">
        <v>45</v>
      </c>
      <c r="C16" s="8" t="s">
        <v>50</v>
      </c>
      <c r="D16" s="9">
        <v>3.3961246040964004</v>
      </c>
      <c r="E16" s="9">
        <v>4.0074270328337525</v>
      </c>
      <c r="F16" s="9">
        <v>6.1196749073598591</v>
      </c>
      <c r="G16" s="9">
        <v>7.2212163906846332</v>
      </c>
      <c r="K16" s="199"/>
      <c r="L16" s="176"/>
      <c r="M16" s="176"/>
      <c r="N16" s="16" t="s">
        <v>21</v>
      </c>
      <c r="O16" s="5">
        <v>7</v>
      </c>
      <c r="P16" s="179"/>
      <c r="Q16" s="6"/>
      <c r="R16" s="9">
        <v>7.2212163906846332</v>
      </c>
      <c r="S16" s="9">
        <v>8.9568955185032646</v>
      </c>
      <c r="T16" s="9">
        <v>10.6925746463219</v>
      </c>
      <c r="U16" s="9">
        <v>11.933086252414553</v>
      </c>
      <c r="V16" s="6"/>
      <c r="W16" s="9">
        <v>7.4157053329217799</v>
      </c>
      <c r="X16" s="9">
        <v>8.4731651335078677</v>
      </c>
      <c r="Y16" s="9">
        <v>9.5306249340939608</v>
      </c>
      <c r="Z16" s="9">
        <v>9.7338141667407658</v>
      </c>
      <c r="AA16" s="9">
        <v>11.894453505926624</v>
      </c>
      <c r="AB16" s="6"/>
      <c r="AC16" s="9">
        <v>7.1683520433279204</v>
      </c>
      <c r="AD16" s="9">
        <v>7.6512757788813621</v>
      </c>
      <c r="AE16" s="9">
        <v>8.1341995144348047</v>
      </c>
      <c r="AF16" s="9">
        <v>8.8414006037604551</v>
      </c>
      <c r="AG16" s="9">
        <v>10.359457235703008</v>
      </c>
      <c r="AH16" s="6"/>
      <c r="AI16" s="9">
        <v>6.4028417229123615</v>
      </c>
      <c r="AJ16" s="9">
        <v>7.9328828608496806</v>
      </c>
      <c r="AK16" s="9">
        <v>9.4629239987869962</v>
      </c>
      <c r="AL16" s="9">
        <v>10.556481361900586</v>
      </c>
      <c r="AM16" s="6"/>
      <c r="AN16" s="9">
        <v>6.4554179811826602</v>
      </c>
      <c r="AO16" s="9">
        <v>7.3698991681821768</v>
      </c>
      <c r="AP16" s="9">
        <v>8.2843803551816926</v>
      </c>
      <c r="AQ16" s="9">
        <v>8.4600858889847395</v>
      </c>
      <c r="AR16" s="9">
        <v>10.328602894548219</v>
      </c>
      <c r="AS16" s="6"/>
      <c r="AT16" s="9">
        <v>6.0896312681645837</v>
      </c>
      <c r="AU16" s="9">
        <v>6.496557102722381</v>
      </c>
      <c r="AV16" s="9">
        <v>6.9034829372801774</v>
      </c>
      <c r="AW16" s="9">
        <v>7.4993952125246413</v>
      </c>
      <c r="AX16" s="9">
        <v>8.7785683740138669</v>
      </c>
      <c r="AY16" s="23"/>
      <c r="AZ16" s="186"/>
      <c r="BA16" s="191"/>
      <c r="BB16" s="186"/>
      <c r="BC16" s="189"/>
      <c r="BD16" s="14"/>
      <c r="BE16" s="181"/>
      <c r="BF16" s="181"/>
      <c r="BG16" s="19"/>
      <c r="BH16" s="181"/>
      <c r="BI16" s="181"/>
      <c r="BJ16" s="27"/>
      <c r="BK16" s="181"/>
      <c r="BL16" s="181"/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4.1827099062892001</v>
      </c>
      <c r="E17" s="9">
        <v>4.9355976894212557</v>
      </c>
      <c r="F17" s="9">
        <v>7.5905894224603943</v>
      </c>
      <c r="G17" s="9">
        <v>8.9568955185032646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4.9692952084820003</v>
      </c>
      <c r="E18" s="9">
        <v>5.8637683460087597</v>
      </c>
      <c r="F18" s="9">
        <v>9.0615039375609321</v>
      </c>
      <c r="G18" s="9">
        <v>10.6925746463219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5.5314775732479999</v>
      </c>
      <c r="E19" s="9">
        <v>6.5271435364326393</v>
      </c>
      <c r="F19" s="9">
        <v>10.11278495967335</v>
      </c>
      <c r="G19" s="9">
        <v>11.933086252414553</v>
      </c>
    </row>
    <row r="20" spans="1:7" s="4" customFormat="1" ht="15.6" customHeight="1" x14ac:dyDescent="0.3">
      <c r="A20" s="5">
        <v>2</v>
      </c>
      <c r="B20" s="7"/>
      <c r="C20" s="36" t="s">
        <v>30</v>
      </c>
      <c r="D20" s="6"/>
      <c r="E20" s="6"/>
      <c r="F20" s="6"/>
      <c r="G20" s="6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3.4842642498125</v>
      </c>
      <c r="E21" s="9">
        <v>4.1114318147787499</v>
      </c>
      <c r="F21" s="9">
        <v>6.2844960448489662</v>
      </c>
      <c r="G21" s="9">
        <v>7.4157053329217799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3.9634901179291</v>
      </c>
      <c r="E22" s="9">
        <v>4.6769183391563374</v>
      </c>
      <c r="F22" s="9">
        <v>7.1806484182270074</v>
      </c>
      <c r="G22" s="9">
        <v>8.4731651335078677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4.4427159860456999</v>
      </c>
      <c r="E23" s="9">
        <v>5.2424048635339258</v>
      </c>
      <c r="F23" s="9">
        <v>8.0768007916050522</v>
      </c>
      <c r="G23" s="9">
        <v>9.5306249340939608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4.5347984806739996</v>
      </c>
      <c r="E24" s="9">
        <v>5.3510622071953193</v>
      </c>
      <c r="F24" s="9">
        <v>8.2489950565599717</v>
      </c>
      <c r="G24" s="9">
        <v>9.7338141667407658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5.513969757382899</v>
      </c>
      <c r="E25" s="9">
        <v>6.5064843137118205</v>
      </c>
      <c r="F25" s="9">
        <v>10.080045344005613</v>
      </c>
      <c r="G25" s="9">
        <v>11.894453505926624</v>
      </c>
    </row>
    <row r="26" spans="1:7" s="4" customFormat="1" ht="15.6" customHeight="1" x14ac:dyDescent="0.3">
      <c r="A26" s="5">
        <v>3</v>
      </c>
      <c r="B26" s="7"/>
      <c r="C26" s="36" t="s">
        <v>37</v>
      </c>
      <c r="D26" s="6"/>
      <c r="E26" s="6"/>
      <c r="F26" s="6"/>
      <c r="G26" s="6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3.3721672274278993</v>
      </c>
      <c r="E27" s="9">
        <v>3.9791573283649209</v>
      </c>
      <c r="F27" s="9">
        <v>6.0748746129897633</v>
      </c>
      <c r="G27" s="9">
        <v>7.1683520433279204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3.5910214536372003</v>
      </c>
      <c r="E28" s="9">
        <v>4.2374053152918965</v>
      </c>
      <c r="F28" s="9">
        <v>6.4841320160011549</v>
      </c>
      <c r="G28" s="9">
        <v>7.6512757788813621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3.8098756798465008</v>
      </c>
      <c r="E29" s="9">
        <v>4.4956533022188703</v>
      </c>
      <c r="F29" s="9">
        <v>6.8933894190125464</v>
      </c>
      <c r="G29" s="9">
        <v>8.1341995144348047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4.1303692397693004</v>
      </c>
      <c r="E30" s="9">
        <v>4.8738357029277743</v>
      </c>
      <c r="F30" s="9">
        <v>7.492712376068182</v>
      </c>
      <c r="G30" s="9">
        <v>8.8414006037604551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4.8183310959927006</v>
      </c>
      <c r="E31" s="9">
        <v>5.6856306932713867</v>
      </c>
      <c r="F31" s="9">
        <v>8.7792010472059392</v>
      </c>
      <c r="G31" s="9">
        <v>10.359457235703008</v>
      </c>
    </row>
    <row r="32" spans="1:7" s="4" customFormat="1" ht="15.6" customHeight="1" x14ac:dyDescent="0.3">
      <c r="A32" s="5">
        <v>4</v>
      </c>
      <c r="B32" s="7"/>
      <c r="C32" s="36" t="s">
        <v>38</v>
      </c>
      <c r="D32" s="6"/>
      <c r="E32" s="6"/>
      <c r="F32" s="6"/>
      <c r="G32" s="6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3.0252487463186992</v>
      </c>
      <c r="E33" s="9">
        <v>3.5697935206560647</v>
      </c>
      <c r="F33" s="9">
        <v>5.4261370533155606</v>
      </c>
      <c r="G33" s="9">
        <v>6.4028417229123615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3.7186418116396998</v>
      </c>
      <c r="E34" s="9">
        <v>4.3879973377348458</v>
      </c>
      <c r="F34" s="9">
        <v>6.7227820854658313</v>
      </c>
      <c r="G34" s="9">
        <v>7.9328828608496806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4.4120348769606998</v>
      </c>
      <c r="E35" s="9">
        <v>5.2062011548136251</v>
      </c>
      <c r="F35" s="9">
        <v>8.0194271176160985</v>
      </c>
      <c r="G35" s="9">
        <v>9.4629239987869962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4.907619651325601</v>
      </c>
      <c r="E36" s="9">
        <v>5.7909911885642087</v>
      </c>
      <c r="F36" s="9">
        <v>8.9461706456784622</v>
      </c>
      <c r="G36" s="9">
        <v>10.556481361900586</v>
      </c>
    </row>
    <row r="37" spans="1:7" s="4" customFormat="1" ht="15.6" customHeight="1" x14ac:dyDescent="0.3">
      <c r="A37" s="5">
        <v>5</v>
      </c>
      <c r="B37" s="7"/>
      <c r="C37" s="36" t="s">
        <v>39</v>
      </c>
      <c r="D37" s="6"/>
      <c r="E37" s="6"/>
      <c r="F37" s="6"/>
      <c r="G37" s="6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3.0490755650761989</v>
      </c>
      <c r="E38" s="9">
        <v>3.5979091667899143</v>
      </c>
      <c r="F38" s="9">
        <v>5.4706932043920853</v>
      </c>
      <c r="G38" s="9">
        <v>6.4554179811826602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3.463505541963499</v>
      </c>
      <c r="E39" s="9">
        <v>4.0869365395169286</v>
      </c>
      <c r="F39" s="9">
        <v>6.2456772611713367</v>
      </c>
      <c r="G39" s="9">
        <v>7.3698991681821768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3.8779355188508005</v>
      </c>
      <c r="E40" s="9">
        <v>4.5759639122439442</v>
      </c>
      <c r="F40" s="9">
        <v>7.0206613179505872</v>
      </c>
      <c r="G40" s="9">
        <v>8.2843803551816926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3.9575627887697</v>
      </c>
      <c r="E41" s="9">
        <v>4.6699240907482462</v>
      </c>
      <c r="F41" s="9">
        <v>7.1695643126989319</v>
      </c>
      <c r="G41" s="9">
        <v>8.4600858889847395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4.8043483437246008</v>
      </c>
      <c r="E42" s="9">
        <v>5.6691310455950283</v>
      </c>
      <c r="F42" s="9">
        <v>8.7530533004645932</v>
      </c>
      <c r="G42" s="9">
        <v>10.328602894548219</v>
      </c>
    </row>
    <row r="43" spans="1:7" s="4" customFormat="1" ht="15.6" customHeight="1" x14ac:dyDescent="0.3">
      <c r="A43" s="5">
        <v>6</v>
      </c>
      <c r="B43" s="7"/>
      <c r="C43" s="36" t="s">
        <v>44</v>
      </c>
      <c r="D43" s="6"/>
      <c r="E43" s="6"/>
      <c r="F43" s="6"/>
      <c r="G43" s="6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2.8833061854794995</v>
      </c>
      <c r="E44" s="9">
        <v>3.402301298865809</v>
      </c>
      <c r="F44" s="9">
        <v>5.1607044645462574</v>
      </c>
      <c r="G44" s="9">
        <v>6.0896312681645837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3.0677192347670008</v>
      </c>
      <c r="E45" s="9">
        <v>3.6199086970250609</v>
      </c>
      <c r="F45" s="9">
        <v>5.5055568667138823</v>
      </c>
      <c r="G45" s="9">
        <v>6.496557102722381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3.2521322840544999</v>
      </c>
      <c r="E46" s="9">
        <v>3.8375160951843097</v>
      </c>
      <c r="F46" s="9">
        <v>5.8504092688815064</v>
      </c>
      <c r="G46" s="9">
        <v>6.9034829372801774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3.5221913229580006</v>
      </c>
      <c r="E47" s="9">
        <v>4.1561857610904402</v>
      </c>
      <c r="F47" s="9">
        <v>6.3554196716310525</v>
      </c>
      <c r="G47" s="9">
        <v>7.4993952125246413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4.1018945593801996</v>
      </c>
      <c r="E48" s="9">
        <v>4.8402355800686356</v>
      </c>
      <c r="F48" s="9">
        <v>7.4394647237405662</v>
      </c>
      <c r="G48" s="9">
        <v>8.7785683740138669</v>
      </c>
    </row>
    <row r="49" spans="1:7" s="23" customFormat="1" x14ac:dyDescent="0.3">
      <c r="B49" s="30"/>
    </row>
    <row r="50" spans="1:7" ht="31.95" customHeight="1" x14ac:dyDescent="0.3">
      <c r="A50" s="2" t="s">
        <v>0</v>
      </c>
      <c r="B50" s="7"/>
      <c r="C50" s="2" t="s">
        <v>18</v>
      </c>
      <c r="D50" s="186" t="s">
        <v>72</v>
      </c>
      <c r="E50" s="186"/>
      <c r="F50" s="186" t="s">
        <v>72</v>
      </c>
      <c r="G50" s="186"/>
    </row>
    <row r="51" spans="1:7" x14ac:dyDescent="0.3">
      <c r="A51" s="2"/>
      <c r="B51" s="7"/>
      <c r="C51" s="2"/>
      <c r="D51" s="190" t="s">
        <v>70</v>
      </c>
      <c r="E51" s="191"/>
      <c r="F51" s="190" t="s">
        <v>71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86">
        <v>4</v>
      </c>
      <c r="E52" s="186"/>
      <c r="F52" s="186">
        <v>5</v>
      </c>
      <c r="G52" s="186"/>
    </row>
    <row r="53" spans="1:7" ht="31.95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36" t="s">
        <v>52</v>
      </c>
      <c r="D54" s="14"/>
      <c r="E54" s="14"/>
      <c r="F54" s="14"/>
      <c r="G54" s="14"/>
    </row>
    <row r="55" spans="1:7" x14ac:dyDescent="0.3">
      <c r="A55" s="11" t="s">
        <v>25</v>
      </c>
      <c r="B55" s="7" t="s">
        <v>45</v>
      </c>
      <c r="C55" s="3" t="s">
        <v>53</v>
      </c>
      <c r="D55" s="181">
        <v>5.1162979328357379</v>
      </c>
      <c r="E55" s="181"/>
      <c r="F55" s="181">
        <v>6.0372315607461706</v>
      </c>
      <c r="G55" s="181"/>
    </row>
    <row r="56" spans="1:7" x14ac:dyDescent="0.3">
      <c r="A56" s="11" t="s">
        <v>26</v>
      </c>
      <c r="B56" s="7" t="s">
        <v>45</v>
      </c>
      <c r="C56" s="3" t="s">
        <v>29</v>
      </c>
      <c r="D56" s="181">
        <v>5.4502640247104504</v>
      </c>
      <c r="E56" s="181"/>
      <c r="F56" s="181">
        <v>6.4313115491583313</v>
      </c>
      <c r="G56" s="181"/>
    </row>
    <row r="57" spans="1:7" ht="15.6" customHeight="1" x14ac:dyDescent="0.3">
      <c r="A57" s="13">
        <v>2</v>
      </c>
      <c r="B57" s="7"/>
      <c r="C57" s="36" t="s">
        <v>54</v>
      </c>
      <c r="D57" s="19"/>
      <c r="E57" s="14"/>
      <c r="F57" s="19"/>
      <c r="G57" s="19"/>
    </row>
    <row r="58" spans="1:7" x14ac:dyDescent="0.3">
      <c r="A58" s="11" t="s">
        <v>31</v>
      </c>
      <c r="B58" s="7" t="s">
        <v>45</v>
      </c>
      <c r="C58" s="3" t="s">
        <v>53</v>
      </c>
      <c r="D58" s="181">
        <v>5.2037889668499906</v>
      </c>
      <c r="E58" s="181"/>
      <c r="F58" s="181">
        <v>6.1404709808829887</v>
      </c>
      <c r="G58" s="181"/>
    </row>
    <row r="59" spans="1:7" x14ac:dyDescent="0.3">
      <c r="A59" s="11" t="s">
        <v>32</v>
      </c>
      <c r="B59" s="7" t="s">
        <v>45</v>
      </c>
      <c r="C59" s="3" t="s">
        <v>29</v>
      </c>
      <c r="D59" s="181">
        <v>5.3149864452278006</v>
      </c>
      <c r="E59" s="181"/>
      <c r="F59" s="181">
        <v>6.2716840053688045</v>
      </c>
      <c r="G59" s="181"/>
    </row>
    <row r="60" spans="1:7" ht="15.6" customHeight="1" x14ac:dyDescent="0.3">
      <c r="A60" s="13">
        <v>3</v>
      </c>
      <c r="B60" s="7"/>
      <c r="C60" s="36" t="s">
        <v>55</v>
      </c>
      <c r="D60" s="19"/>
      <c r="E60" s="14"/>
      <c r="F60" s="27"/>
      <c r="G60" s="27"/>
    </row>
    <row r="61" spans="1:7" x14ac:dyDescent="0.3">
      <c r="A61" s="11" t="s">
        <v>2</v>
      </c>
      <c r="B61" s="7" t="s">
        <v>45</v>
      </c>
      <c r="C61" s="3" t="s">
        <v>56</v>
      </c>
      <c r="D61" s="181">
        <v>4.4021568654144403</v>
      </c>
      <c r="E61" s="181"/>
      <c r="F61" s="181">
        <v>5.1945451011890391</v>
      </c>
      <c r="G61" s="181"/>
    </row>
    <row r="62" spans="1:7" x14ac:dyDescent="0.3">
      <c r="A62" s="11" t="s">
        <v>3</v>
      </c>
      <c r="B62" s="7" t="s">
        <v>45</v>
      </c>
      <c r="C62" s="3" t="s">
        <v>57</v>
      </c>
      <c r="D62" s="181">
        <v>4.4414461798033145</v>
      </c>
      <c r="E62" s="181"/>
      <c r="F62" s="181">
        <v>5.2409064921679107</v>
      </c>
      <c r="G62" s="181"/>
    </row>
  </sheetData>
  <mergeCells count="58">
    <mergeCell ref="D3:G3"/>
    <mergeCell ref="A1:G1"/>
    <mergeCell ref="A2:A3"/>
    <mergeCell ref="B2:B3"/>
    <mergeCell ref="C2:C3"/>
    <mergeCell ref="D2:G2"/>
    <mergeCell ref="C53:G53"/>
    <mergeCell ref="D51:E51"/>
    <mergeCell ref="A9:A12"/>
    <mergeCell ref="B9:B12"/>
    <mergeCell ref="C9:C12"/>
    <mergeCell ref="D9:G9"/>
    <mergeCell ref="D10:G10"/>
    <mergeCell ref="F51:G51"/>
    <mergeCell ref="D52:E52"/>
    <mergeCell ref="F52:G52"/>
    <mergeCell ref="C14:G14"/>
    <mergeCell ref="D11:E11"/>
    <mergeCell ref="F11:G11"/>
    <mergeCell ref="D50:E50"/>
    <mergeCell ref="F50:G50"/>
    <mergeCell ref="F58:G58"/>
    <mergeCell ref="D58:E58"/>
    <mergeCell ref="D56:E56"/>
    <mergeCell ref="F56:G56"/>
    <mergeCell ref="F55:G55"/>
    <mergeCell ref="D55:E55"/>
    <mergeCell ref="D62:E62"/>
    <mergeCell ref="F62:G62"/>
    <mergeCell ref="F61:G61"/>
    <mergeCell ref="D61:E61"/>
    <mergeCell ref="D59:E59"/>
    <mergeCell ref="F59:G59"/>
    <mergeCell ref="D4:E4"/>
    <mergeCell ref="F4:G4"/>
    <mergeCell ref="L13:L16"/>
    <mergeCell ref="M13:M14"/>
    <mergeCell ref="AZ13:AZ14"/>
    <mergeCell ref="F5:G5"/>
    <mergeCell ref="K13:K16"/>
    <mergeCell ref="F6:G6"/>
    <mergeCell ref="K10:N10"/>
    <mergeCell ref="K11:N11"/>
    <mergeCell ref="K12:N12"/>
    <mergeCell ref="BA13:BA14"/>
    <mergeCell ref="BB13:BB14"/>
    <mergeCell ref="M15:M16"/>
    <mergeCell ref="AZ15:AZ16"/>
    <mergeCell ref="BA15:BA16"/>
    <mergeCell ref="P12:P16"/>
    <mergeCell ref="BL15:BL16"/>
    <mergeCell ref="BB15:BB16"/>
    <mergeCell ref="BE15:BE16"/>
    <mergeCell ref="BF15:BF16"/>
    <mergeCell ref="BH15:BH16"/>
    <mergeCell ref="BI15:BI16"/>
    <mergeCell ref="BK15:BK16"/>
    <mergeCell ref="BC12:BC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BL62"/>
  <sheetViews>
    <sheetView topLeftCell="AD1" zoomScale="55" zoomScaleNormal="55" workbookViewId="0">
      <selection activeCell="BE12" sqref="BE12:BL15"/>
    </sheetView>
  </sheetViews>
  <sheetFormatPr defaultRowHeight="15.6" x14ac:dyDescent="0.3"/>
  <cols>
    <col min="2" max="2" width="20.69921875" customWidth="1"/>
    <col min="3" max="3" width="38.69921875" customWidth="1"/>
    <col min="4" max="5" width="12.09765625" customWidth="1"/>
    <col min="6" max="6" width="13.19921875" customWidth="1"/>
    <col min="7" max="7" width="12.09765625" customWidth="1"/>
  </cols>
  <sheetData>
    <row r="1" spans="1:64" s="4" customFormat="1" ht="75.599999999999994" customHeight="1" x14ac:dyDescent="0.3">
      <c r="A1" s="192" t="s">
        <v>362</v>
      </c>
      <c r="B1" s="192"/>
      <c r="C1" s="192"/>
      <c r="D1" s="192"/>
      <c r="E1" s="192"/>
      <c r="F1" s="192"/>
      <c r="G1" s="192"/>
    </row>
    <row r="2" spans="1:64" s="4" customFormat="1" ht="55.2" customHeight="1" x14ac:dyDescent="0.3">
      <c r="A2" s="175" t="s">
        <v>0</v>
      </c>
      <c r="B2" s="175" t="s">
        <v>66</v>
      </c>
      <c r="C2" s="176" t="s">
        <v>18</v>
      </c>
      <c r="D2" s="200" t="s">
        <v>63</v>
      </c>
      <c r="E2" s="200"/>
      <c r="F2" s="200"/>
      <c r="G2" s="200"/>
    </row>
    <row r="3" spans="1:64" s="4" customFormat="1" x14ac:dyDescent="0.3">
      <c r="A3" s="175"/>
      <c r="B3" s="175"/>
      <c r="C3" s="176"/>
      <c r="D3" s="193" t="s">
        <v>65</v>
      </c>
      <c r="E3" s="194"/>
      <c r="F3" s="194"/>
      <c r="G3" s="195"/>
    </row>
    <row r="4" spans="1:64" s="4" customFormat="1" x14ac:dyDescent="0.3">
      <c r="A4" s="1"/>
      <c r="B4" s="1"/>
      <c r="C4" s="16"/>
      <c r="D4" s="190" t="s">
        <v>70</v>
      </c>
      <c r="E4" s="191"/>
      <c r="F4" s="190" t="s">
        <v>71</v>
      </c>
      <c r="G4" s="191"/>
    </row>
    <row r="5" spans="1:64" s="4" customFormat="1" ht="36" customHeight="1" x14ac:dyDescent="0.3">
      <c r="A5" s="1">
        <v>1</v>
      </c>
      <c r="B5" s="21" t="s">
        <v>68</v>
      </c>
      <c r="C5" s="26" t="s">
        <v>67</v>
      </c>
      <c r="D5" s="51">
        <v>2.54</v>
      </c>
      <c r="E5" s="52"/>
      <c r="F5" s="201">
        <v>3</v>
      </c>
      <c r="G5" s="201"/>
    </row>
    <row r="6" spans="1:64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0.45</v>
      </c>
      <c r="E6" s="41"/>
      <c r="F6" s="203">
        <v>0.53</v>
      </c>
      <c r="G6" s="203"/>
    </row>
    <row r="7" spans="1:64" s="4" customFormat="1" x14ac:dyDescent="0.3">
      <c r="A7" s="24"/>
      <c r="B7" s="24"/>
      <c r="C7" s="25"/>
      <c r="D7" s="15"/>
      <c r="E7" s="15"/>
      <c r="F7" s="15"/>
      <c r="G7" s="15"/>
    </row>
    <row r="8" spans="1:64" s="23" customFormat="1" x14ac:dyDescent="0.3">
      <c r="A8" s="15"/>
      <c r="B8" s="15"/>
      <c r="C8" s="15"/>
      <c r="D8" s="15"/>
      <c r="E8" s="15"/>
      <c r="F8" s="15"/>
      <c r="G8" s="15"/>
    </row>
    <row r="9" spans="1:64" s="22" customFormat="1" ht="61.2" customHeight="1" x14ac:dyDescent="0.3">
      <c r="A9" s="175" t="s">
        <v>0</v>
      </c>
      <c r="B9" s="175" t="s">
        <v>66</v>
      </c>
      <c r="C9" s="176" t="s">
        <v>18</v>
      </c>
      <c r="D9" s="200" t="s">
        <v>63</v>
      </c>
      <c r="E9" s="200"/>
      <c r="F9" s="200"/>
      <c r="G9" s="200"/>
      <c r="K9" s="175" t="s">
        <v>0</v>
      </c>
      <c r="L9" s="175"/>
      <c r="M9" s="175"/>
      <c r="N9" s="175"/>
      <c r="O9" s="5">
        <v>1</v>
      </c>
      <c r="P9" s="5"/>
      <c r="Q9" s="5" t="s">
        <v>23</v>
      </c>
      <c r="R9" s="7" t="s">
        <v>25</v>
      </c>
      <c r="S9" s="7" t="s">
        <v>26</v>
      </c>
      <c r="T9" s="7" t="s">
        <v>28</v>
      </c>
      <c r="U9" s="7" t="s">
        <v>46</v>
      </c>
      <c r="V9" s="5">
        <v>2</v>
      </c>
      <c r="W9" s="10" t="s">
        <v>31</v>
      </c>
      <c r="X9" s="10" t="s">
        <v>32</v>
      </c>
      <c r="Y9" s="10" t="s">
        <v>34</v>
      </c>
      <c r="Z9" s="10" t="s">
        <v>36</v>
      </c>
      <c r="AA9" s="10" t="s">
        <v>47</v>
      </c>
      <c r="AB9" s="5">
        <v>3</v>
      </c>
      <c r="AC9" s="10" t="s">
        <v>2</v>
      </c>
      <c r="AD9" s="10" t="s">
        <v>3</v>
      </c>
      <c r="AE9" s="10" t="s">
        <v>4</v>
      </c>
      <c r="AF9" s="10" t="s">
        <v>5</v>
      </c>
      <c r="AG9" s="10" t="s">
        <v>6</v>
      </c>
      <c r="AH9" s="5">
        <v>4</v>
      </c>
      <c r="AI9" s="10" t="s">
        <v>8</v>
      </c>
      <c r="AJ9" s="10" t="s">
        <v>9</v>
      </c>
      <c r="AK9" s="10" t="s">
        <v>10</v>
      </c>
      <c r="AL9" s="10" t="s">
        <v>11</v>
      </c>
      <c r="AM9" s="5">
        <v>5</v>
      </c>
      <c r="AN9" s="10" t="s">
        <v>40</v>
      </c>
      <c r="AO9" s="10" t="s">
        <v>41</v>
      </c>
      <c r="AP9" s="10" t="s">
        <v>42</v>
      </c>
      <c r="AQ9" s="10" t="s">
        <v>43</v>
      </c>
      <c r="AR9" s="10" t="s">
        <v>48</v>
      </c>
      <c r="AS9" s="5">
        <v>6</v>
      </c>
      <c r="AT9" s="10" t="s">
        <v>12</v>
      </c>
      <c r="AU9" s="10" t="s">
        <v>13</v>
      </c>
      <c r="AV9" s="10" t="s">
        <v>14</v>
      </c>
      <c r="AW9" s="10" t="s">
        <v>15</v>
      </c>
      <c r="AX9" s="10" t="s">
        <v>16</v>
      </c>
      <c r="AY9" s="23"/>
      <c r="AZ9" s="2" t="s">
        <v>0</v>
      </c>
      <c r="BA9" s="2"/>
      <c r="BB9" s="2">
        <v>1</v>
      </c>
      <c r="BC9" s="2"/>
      <c r="BD9" s="2">
        <v>1</v>
      </c>
      <c r="BE9" s="11" t="s">
        <v>25</v>
      </c>
      <c r="BF9" s="11" t="s">
        <v>26</v>
      </c>
      <c r="BG9" s="13">
        <v>2</v>
      </c>
      <c r="BH9" s="11" t="s">
        <v>31</v>
      </c>
      <c r="BI9" s="11" t="s">
        <v>32</v>
      </c>
      <c r="BJ9" s="13">
        <v>3</v>
      </c>
      <c r="BK9" s="11" t="s">
        <v>2</v>
      </c>
      <c r="BL9" s="11" t="s">
        <v>3</v>
      </c>
    </row>
    <row r="10" spans="1:64" s="33" customFormat="1" ht="54.6" customHeight="1" x14ac:dyDescent="0.3">
      <c r="A10" s="175"/>
      <c r="B10" s="175"/>
      <c r="C10" s="176"/>
      <c r="D10" s="176" t="s">
        <v>65</v>
      </c>
      <c r="E10" s="176"/>
      <c r="F10" s="176"/>
      <c r="G10" s="176"/>
      <c r="K10" s="175" t="s">
        <v>66</v>
      </c>
      <c r="L10" s="175"/>
      <c r="M10" s="175"/>
      <c r="N10" s="175"/>
      <c r="O10" s="5">
        <v>2</v>
      </c>
      <c r="P10" s="5"/>
      <c r="Q10" s="5"/>
      <c r="R10" s="7" t="s">
        <v>45</v>
      </c>
      <c r="S10" s="7" t="s">
        <v>45</v>
      </c>
      <c r="T10" s="7" t="s">
        <v>45</v>
      </c>
      <c r="U10" s="7" t="s">
        <v>45</v>
      </c>
      <c r="V10" s="7"/>
      <c r="W10" s="7" t="s">
        <v>45</v>
      </c>
      <c r="X10" s="7" t="s">
        <v>45</v>
      </c>
      <c r="Y10" s="7" t="s">
        <v>45</v>
      </c>
      <c r="Z10" s="7" t="s">
        <v>45</v>
      </c>
      <c r="AA10" s="7" t="s">
        <v>45</v>
      </c>
      <c r="AB10" s="7"/>
      <c r="AC10" s="7" t="s">
        <v>45</v>
      </c>
      <c r="AD10" s="7" t="s">
        <v>45</v>
      </c>
      <c r="AE10" s="7" t="s">
        <v>45</v>
      </c>
      <c r="AF10" s="7" t="s">
        <v>45</v>
      </c>
      <c r="AG10" s="7" t="s">
        <v>45</v>
      </c>
      <c r="AH10" s="7"/>
      <c r="AI10" s="7" t="s">
        <v>45</v>
      </c>
      <c r="AJ10" s="7" t="s">
        <v>45</v>
      </c>
      <c r="AK10" s="7" t="s">
        <v>45</v>
      </c>
      <c r="AL10" s="7" t="s">
        <v>45</v>
      </c>
      <c r="AM10" s="7"/>
      <c r="AN10" s="7" t="s">
        <v>45</v>
      </c>
      <c r="AO10" s="7" t="s">
        <v>45</v>
      </c>
      <c r="AP10" s="7" t="s">
        <v>45</v>
      </c>
      <c r="AQ10" s="7" t="s">
        <v>45</v>
      </c>
      <c r="AR10" s="7" t="s">
        <v>45</v>
      </c>
      <c r="AS10" s="7"/>
      <c r="AT10" s="7" t="s">
        <v>45</v>
      </c>
      <c r="AU10" s="7" t="s">
        <v>45</v>
      </c>
      <c r="AV10" s="7" t="s">
        <v>45</v>
      </c>
      <c r="AW10" s="7" t="s">
        <v>45</v>
      </c>
      <c r="AX10" s="7" t="s">
        <v>45</v>
      </c>
      <c r="AY10" s="30"/>
      <c r="AZ10" s="7"/>
      <c r="BA10" s="7"/>
      <c r="BB10" s="7" t="s">
        <v>1</v>
      </c>
      <c r="BC10" s="7"/>
      <c r="BD10" s="7"/>
      <c r="BE10" s="7" t="s">
        <v>45</v>
      </c>
      <c r="BF10" s="7" t="s">
        <v>45</v>
      </c>
      <c r="BG10" s="7"/>
      <c r="BH10" s="7" t="s">
        <v>45</v>
      </c>
      <c r="BI10" s="7" t="s">
        <v>45</v>
      </c>
      <c r="BJ10" s="7"/>
      <c r="BK10" s="7" t="s">
        <v>45</v>
      </c>
      <c r="BL10" s="7" t="s">
        <v>45</v>
      </c>
    </row>
    <row r="11" spans="1:64" s="33" customFormat="1" ht="123" customHeight="1" x14ac:dyDescent="0.3">
      <c r="A11" s="175"/>
      <c r="B11" s="175"/>
      <c r="C11" s="176"/>
      <c r="D11" s="176" t="s">
        <v>19</v>
      </c>
      <c r="E11" s="176"/>
      <c r="F11" s="176" t="s">
        <v>20</v>
      </c>
      <c r="G11" s="176"/>
      <c r="K11" s="176" t="s">
        <v>18</v>
      </c>
      <c r="L11" s="176"/>
      <c r="M11" s="176"/>
      <c r="N11" s="176"/>
      <c r="O11" s="5">
        <v>3</v>
      </c>
      <c r="P11" s="177" t="s">
        <v>22</v>
      </c>
      <c r="Q11" s="36" t="s">
        <v>24</v>
      </c>
      <c r="R11" s="8" t="s">
        <v>50</v>
      </c>
      <c r="S11" s="8" t="s">
        <v>49</v>
      </c>
      <c r="T11" s="8" t="s">
        <v>27</v>
      </c>
      <c r="U11" s="8" t="s">
        <v>29</v>
      </c>
      <c r="V11" s="36" t="s">
        <v>30</v>
      </c>
      <c r="W11" s="8" t="s">
        <v>50</v>
      </c>
      <c r="X11" s="8" t="s">
        <v>49</v>
      </c>
      <c r="Y11" s="8" t="s">
        <v>33</v>
      </c>
      <c r="Z11" s="8" t="s">
        <v>35</v>
      </c>
      <c r="AA11" s="8" t="s">
        <v>29</v>
      </c>
      <c r="AB11" s="36" t="s">
        <v>37</v>
      </c>
      <c r="AC11" s="8" t="s">
        <v>50</v>
      </c>
      <c r="AD11" s="8" t="s">
        <v>49</v>
      </c>
      <c r="AE11" s="8" t="s">
        <v>33</v>
      </c>
      <c r="AF11" s="8" t="s">
        <v>35</v>
      </c>
      <c r="AG11" s="8" t="s">
        <v>29</v>
      </c>
      <c r="AH11" s="36" t="s">
        <v>38</v>
      </c>
      <c r="AI11" s="8" t="s">
        <v>50</v>
      </c>
      <c r="AJ11" s="8" t="s">
        <v>49</v>
      </c>
      <c r="AK11" s="8" t="s">
        <v>27</v>
      </c>
      <c r="AL11" s="8" t="s">
        <v>29</v>
      </c>
      <c r="AM11" s="36" t="s">
        <v>39</v>
      </c>
      <c r="AN11" s="8" t="s">
        <v>50</v>
      </c>
      <c r="AO11" s="8" t="s">
        <v>49</v>
      </c>
      <c r="AP11" s="8" t="s">
        <v>33</v>
      </c>
      <c r="AQ11" s="8" t="s">
        <v>35</v>
      </c>
      <c r="AR11" s="8" t="s">
        <v>29</v>
      </c>
      <c r="AS11" s="36" t="s">
        <v>44</v>
      </c>
      <c r="AT11" s="8" t="s">
        <v>50</v>
      </c>
      <c r="AU11" s="8" t="s">
        <v>49</v>
      </c>
      <c r="AV11" s="8" t="s">
        <v>33</v>
      </c>
      <c r="AW11" s="8" t="s">
        <v>35</v>
      </c>
      <c r="AX11" s="8" t="s">
        <v>29</v>
      </c>
      <c r="AY11" s="23"/>
      <c r="AZ11" s="2" t="s">
        <v>18</v>
      </c>
      <c r="BA11" s="2"/>
      <c r="BB11" s="2">
        <v>3</v>
      </c>
      <c r="BC11" s="187" t="s">
        <v>51</v>
      </c>
      <c r="BD11" s="36" t="s">
        <v>52</v>
      </c>
      <c r="BE11" s="3" t="s">
        <v>53</v>
      </c>
      <c r="BF11" s="3" t="s">
        <v>29</v>
      </c>
      <c r="BG11" s="36" t="s">
        <v>54</v>
      </c>
      <c r="BH11" s="3" t="s">
        <v>53</v>
      </c>
      <c r="BI11" s="3" t="s">
        <v>29</v>
      </c>
      <c r="BJ11" s="36" t="s">
        <v>55</v>
      </c>
      <c r="BK11" s="3" t="s">
        <v>56</v>
      </c>
      <c r="BL11" s="3" t="s">
        <v>57</v>
      </c>
    </row>
    <row r="12" spans="1:64" s="34" customFormat="1" ht="31.2" x14ac:dyDescent="0.3">
      <c r="A12" s="175"/>
      <c r="B12" s="175"/>
      <c r="C12" s="176"/>
      <c r="D12" s="16" t="s">
        <v>70</v>
      </c>
      <c r="E12" s="16" t="s">
        <v>21</v>
      </c>
      <c r="F12" s="16" t="s">
        <v>70</v>
      </c>
      <c r="G12" s="16" t="s">
        <v>21</v>
      </c>
      <c r="K12" s="200" t="s">
        <v>63</v>
      </c>
      <c r="L12" s="176" t="s">
        <v>65</v>
      </c>
      <c r="M12" s="176" t="s">
        <v>19</v>
      </c>
      <c r="N12" s="16" t="s">
        <v>70</v>
      </c>
      <c r="O12" s="5">
        <v>4</v>
      </c>
      <c r="P12" s="178"/>
      <c r="Q12" s="6"/>
      <c r="R12" s="9">
        <v>2.6251386222257023</v>
      </c>
      <c r="S12" s="9">
        <v>3.3308931716760046</v>
      </c>
      <c r="T12" s="9">
        <v>4.0366477211263057</v>
      </c>
      <c r="U12" s="9">
        <v>4.7307635550426017</v>
      </c>
      <c r="V12" s="6"/>
      <c r="W12" s="9">
        <v>2.6151052467653524</v>
      </c>
      <c r="X12" s="9">
        <v>3.1163034890716075</v>
      </c>
      <c r="Y12" s="9">
        <v>3.6175017313778643</v>
      </c>
      <c r="Z12" s="9">
        <v>3.7074561320568642</v>
      </c>
      <c r="AA12" s="9">
        <v>4.729711780511586</v>
      </c>
      <c r="AB12" s="6"/>
      <c r="AC12" s="9">
        <v>2.4770598395695025</v>
      </c>
      <c r="AD12" s="9">
        <v>2.7004512143018733</v>
      </c>
      <c r="AE12" s="9">
        <v>2.9238425890342459</v>
      </c>
      <c r="AF12" s="9">
        <v>3.256175662558169</v>
      </c>
      <c r="AG12" s="9">
        <v>3.9704689605036938</v>
      </c>
      <c r="AH12" s="6"/>
      <c r="AI12" s="9">
        <v>2.3483004943514381</v>
      </c>
      <c r="AJ12" s="9">
        <v>2.9704389685859685</v>
      </c>
      <c r="AK12" s="9">
        <v>3.592577442820498</v>
      </c>
      <c r="AL12" s="9">
        <v>4.2044749545161872</v>
      </c>
      <c r="AM12" s="6"/>
      <c r="AN12" s="9">
        <v>2.300527788021606</v>
      </c>
      <c r="AO12" s="9">
        <v>2.7339557687701594</v>
      </c>
      <c r="AP12" s="9">
        <v>3.1673837495187134</v>
      </c>
      <c r="AQ12" s="9">
        <v>3.2451735473982</v>
      </c>
      <c r="AR12" s="9">
        <v>4.1292177189942798</v>
      </c>
      <c r="AS12" s="6"/>
      <c r="AT12" s="9">
        <v>2.1326728763545919</v>
      </c>
      <c r="AU12" s="9">
        <v>2.3208989999907579</v>
      </c>
      <c r="AV12" s="9">
        <v>2.5091251236269239</v>
      </c>
      <c r="AW12" s="9">
        <v>2.7891600925099338</v>
      </c>
      <c r="AX12" s="9">
        <v>3.3910519070224052</v>
      </c>
      <c r="AY12" s="31"/>
      <c r="AZ12" s="186" t="s">
        <v>72</v>
      </c>
      <c r="BA12" s="190" t="s">
        <v>70</v>
      </c>
      <c r="BB12" s="186">
        <v>4</v>
      </c>
      <c r="BC12" s="188"/>
      <c r="BD12" s="20"/>
      <c r="BE12" s="53">
        <v>5.0213301083743369</v>
      </c>
      <c r="BF12" s="53">
        <v>5.3552962002490503</v>
      </c>
      <c r="BG12" s="29"/>
      <c r="BH12" s="53">
        <v>5.1088211423885896</v>
      </c>
      <c r="BI12" s="53">
        <v>5.2200186207663997</v>
      </c>
      <c r="BJ12" s="29"/>
      <c r="BK12" s="53">
        <v>4.3071890409530393</v>
      </c>
      <c r="BL12" s="53">
        <v>4.3464783553419135</v>
      </c>
    </row>
    <row r="13" spans="1:64" s="4" customFormat="1" ht="31.2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K13" s="200"/>
      <c r="L13" s="176"/>
      <c r="M13" s="176"/>
      <c r="N13" s="16" t="s">
        <v>21</v>
      </c>
      <c r="O13" s="5">
        <v>5</v>
      </c>
      <c r="P13" s="178"/>
      <c r="Q13" s="6"/>
      <c r="R13" s="9">
        <v>3.0976635742263285</v>
      </c>
      <c r="S13" s="9">
        <v>3.9304539425776852</v>
      </c>
      <c r="T13" s="9">
        <v>4.7632443109290401</v>
      </c>
      <c r="U13" s="9">
        <v>5.5823009949502698</v>
      </c>
      <c r="V13" s="6"/>
      <c r="W13" s="9">
        <v>3.0858241911831157</v>
      </c>
      <c r="X13" s="9">
        <v>3.6772381171044968</v>
      </c>
      <c r="Y13" s="9">
        <v>4.2686520430258801</v>
      </c>
      <c r="Z13" s="9">
        <v>4.3747982358270994</v>
      </c>
      <c r="AA13" s="9">
        <v>5.5810599010036714</v>
      </c>
      <c r="AB13" s="6"/>
      <c r="AC13" s="9">
        <v>2.922930610692013</v>
      </c>
      <c r="AD13" s="9">
        <v>3.1865324328762101</v>
      </c>
      <c r="AE13" s="9">
        <v>3.4501342550604099</v>
      </c>
      <c r="AF13" s="9">
        <v>3.8422872818186393</v>
      </c>
      <c r="AG13" s="9">
        <v>4.6851533733943587</v>
      </c>
      <c r="AH13" s="6"/>
      <c r="AI13" s="9">
        <v>2.7709945833346969</v>
      </c>
      <c r="AJ13" s="9">
        <v>3.5051179829314427</v>
      </c>
      <c r="AK13" s="9">
        <v>4.2392413825281876</v>
      </c>
      <c r="AL13" s="9">
        <v>4.9612804463291003</v>
      </c>
      <c r="AM13" s="6"/>
      <c r="AN13" s="9">
        <v>2.7146227898654951</v>
      </c>
      <c r="AO13" s="9">
        <v>3.2260678071487878</v>
      </c>
      <c r="AP13" s="9">
        <v>3.7375128244320814</v>
      </c>
      <c r="AQ13" s="9">
        <v>3.8293047859298759</v>
      </c>
      <c r="AR13" s="9">
        <v>4.8724769084132502</v>
      </c>
      <c r="AS13" s="6"/>
      <c r="AT13" s="9">
        <v>2.5165539940984183</v>
      </c>
      <c r="AU13" s="9">
        <v>2.7386608199890943</v>
      </c>
      <c r="AV13" s="9">
        <v>2.9607676458797698</v>
      </c>
      <c r="AW13" s="9">
        <v>3.2912089091617216</v>
      </c>
      <c r="AX13" s="9">
        <v>4.0014412502864376</v>
      </c>
      <c r="AY13" s="31"/>
      <c r="AZ13" s="186"/>
      <c r="BA13" s="191"/>
      <c r="BB13" s="186"/>
      <c r="BC13" s="188"/>
      <c r="BD13" s="20"/>
      <c r="BE13" s="54"/>
      <c r="BF13" s="54"/>
      <c r="BG13" s="20"/>
      <c r="BH13" s="54"/>
      <c r="BI13" s="54"/>
      <c r="BJ13" s="20"/>
      <c r="BK13" s="54"/>
      <c r="BL13" s="54"/>
    </row>
    <row r="14" spans="1:64" s="4" customFormat="1" ht="31.95" customHeight="1" x14ac:dyDescent="0.3">
      <c r="A14" s="5"/>
      <c r="B14" s="5"/>
      <c r="C14" s="177" t="s">
        <v>22</v>
      </c>
      <c r="D14" s="178"/>
      <c r="E14" s="178"/>
      <c r="F14" s="178"/>
      <c r="G14" s="179"/>
      <c r="K14" s="200"/>
      <c r="L14" s="176"/>
      <c r="M14" s="176" t="s">
        <v>20</v>
      </c>
      <c r="N14" s="16" t="s">
        <v>70</v>
      </c>
      <c r="O14" s="5">
        <v>6</v>
      </c>
      <c r="P14" s="178"/>
      <c r="Q14" s="6"/>
      <c r="R14" s="9">
        <v>4.6580650378501627</v>
      </c>
      <c r="S14" s="9">
        <v>5.9778260453222272</v>
      </c>
      <c r="T14" s="9">
        <v>7.2975870527942908</v>
      </c>
      <c r="U14" s="9">
        <v>8.5955836622177646</v>
      </c>
      <c r="V14" s="6"/>
      <c r="W14" s="9">
        <v>4.6393026257393073</v>
      </c>
      <c r="X14" s="9">
        <v>5.5765433388520051</v>
      </c>
      <c r="Y14" s="9">
        <v>6.5137840519647048</v>
      </c>
      <c r="Z14" s="9">
        <v>6.6819987812344364</v>
      </c>
      <c r="AA14" s="9">
        <v>8.5936168438447655</v>
      </c>
      <c r="AB14" s="6"/>
      <c r="AC14" s="9">
        <v>4.3811577142830682</v>
      </c>
      <c r="AD14" s="9">
        <v>4.7988995850326033</v>
      </c>
      <c r="AE14" s="9">
        <v>5.2166414557821392</v>
      </c>
      <c r="AF14" s="9">
        <v>5.8381043032718773</v>
      </c>
      <c r="AG14" s="9">
        <v>7.1738327704300087</v>
      </c>
      <c r="AH14" s="6"/>
      <c r="AI14" s="9">
        <v>4.140377738725288</v>
      </c>
      <c r="AJ14" s="9">
        <v>5.3037766855438582</v>
      </c>
      <c r="AK14" s="9">
        <v>6.4671756323624319</v>
      </c>
      <c r="AL14" s="9">
        <v>7.6114239792333711</v>
      </c>
      <c r="AM14" s="6"/>
      <c r="AN14" s="9">
        <v>4.051042777888501</v>
      </c>
      <c r="AO14" s="9">
        <v>4.8615531018882985</v>
      </c>
      <c r="AP14" s="9">
        <v>5.6720634258880951</v>
      </c>
      <c r="AQ14" s="9">
        <v>5.817530347922732</v>
      </c>
      <c r="AR14" s="9">
        <v>7.470692948807403</v>
      </c>
      <c r="AS14" s="6"/>
      <c r="AT14" s="9">
        <v>3.7371540930711857</v>
      </c>
      <c r="AU14" s="9">
        <v>4.089136944270817</v>
      </c>
      <c r="AV14" s="9">
        <v>4.4411197954704464</v>
      </c>
      <c r="AW14" s="9">
        <v>4.9647851872816755</v>
      </c>
      <c r="AX14" s="9">
        <v>6.0903228804199969</v>
      </c>
      <c r="AY14" s="31"/>
      <c r="AZ14" s="186" t="s">
        <v>72</v>
      </c>
      <c r="BA14" s="190" t="s">
        <v>71</v>
      </c>
      <c r="BB14" s="186">
        <v>5</v>
      </c>
      <c r="BC14" s="188"/>
      <c r="BD14" s="20"/>
      <c r="BE14" s="53">
        <v>5.9251695278817174</v>
      </c>
      <c r="BF14" s="53">
        <v>6.3192495162938789</v>
      </c>
      <c r="BG14" s="29"/>
      <c r="BH14" s="53">
        <v>6.0284089480185354</v>
      </c>
      <c r="BI14" s="53">
        <v>6.1596219725043513</v>
      </c>
      <c r="BJ14" s="29"/>
      <c r="BK14" s="53">
        <v>5.0824830683245859</v>
      </c>
      <c r="BL14" s="53">
        <v>5.1288444593034574</v>
      </c>
    </row>
    <row r="15" spans="1:64" s="4" customFormat="1" ht="15.6" customHeight="1" x14ac:dyDescent="0.3">
      <c r="A15" s="5" t="s">
        <v>23</v>
      </c>
      <c r="B15" s="5"/>
      <c r="C15" s="36" t="s">
        <v>24</v>
      </c>
      <c r="D15" s="6"/>
      <c r="E15" s="6"/>
      <c r="F15" s="6"/>
      <c r="G15" s="6"/>
      <c r="K15" s="200"/>
      <c r="L15" s="176"/>
      <c r="M15" s="176"/>
      <c r="N15" s="16" t="s">
        <v>21</v>
      </c>
      <c r="O15" s="5">
        <v>7</v>
      </c>
      <c r="P15" s="179"/>
      <c r="Q15" s="6"/>
      <c r="R15" s="9">
        <v>5.4965167446631913</v>
      </c>
      <c r="S15" s="9">
        <v>7.0538347334802278</v>
      </c>
      <c r="T15" s="9">
        <v>8.6111527222972626</v>
      </c>
      <c r="U15" s="9">
        <v>10.142788721416961</v>
      </c>
      <c r="V15" s="6"/>
      <c r="W15" s="9">
        <v>5.4743770983723827</v>
      </c>
      <c r="X15" s="9">
        <v>6.580321139845366</v>
      </c>
      <c r="Y15" s="9">
        <v>7.6862651813183511</v>
      </c>
      <c r="Z15" s="9">
        <v>7.8847585618566347</v>
      </c>
      <c r="AA15" s="9">
        <v>10.140467875736823</v>
      </c>
      <c r="AB15" s="6"/>
      <c r="AC15" s="9">
        <v>5.1697661028540205</v>
      </c>
      <c r="AD15" s="9">
        <v>5.6627015103384712</v>
      </c>
      <c r="AE15" s="9">
        <v>6.1556369178229238</v>
      </c>
      <c r="AF15" s="9">
        <v>6.8889630778608151</v>
      </c>
      <c r="AG15" s="9">
        <v>8.4651226691074104</v>
      </c>
      <c r="AH15" s="6"/>
      <c r="AI15" s="9">
        <v>4.8856457316958393</v>
      </c>
      <c r="AJ15" s="9">
        <v>6.2584564889417527</v>
      </c>
      <c r="AK15" s="9">
        <v>7.6312672461876696</v>
      </c>
      <c r="AL15" s="9">
        <v>8.981480295495377</v>
      </c>
      <c r="AM15" s="6"/>
      <c r="AN15" s="9">
        <v>4.7802304779084306</v>
      </c>
      <c r="AO15" s="9">
        <v>5.7366326602281923</v>
      </c>
      <c r="AP15" s="9">
        <v>6.6930348425479522</v>
      </c>
      <c r="AQ15" s="9">
        <v>6.8646858105488233</v>
      </c>
      <c r="AR15" s="9">
        <v>8.8154176795927359</v>
      </c>
      <c r="AS15" s="6"/>
      <c r="AT15" s="9">
        <v>4.409841829823999</v>
      </c>
      <c r="AU15" s="9">
        <v>4.8251815942395639</v>
      </c>
      <c r="AV15" s="9">
        <v>5.2405213586551262</v>
      </c>
      <c r="AW15" s="9">
        <v>5.8584465209923771</v>
      </c>
      <c r="AX15" s="9">
        <v>7.1865809988955958</v>
      </c>
      <c r="AY15" s="31"/>
      <c r="AZ15" s="186"/>
      <c r="BA15" s="191"/>
      <c r="BB15" s="186"/>
      <c r="BC15" s="189"/>
      <c r="BD15" s="20"/>
      <c r="BE15" s="54"/>
      <c r="BF15" s="54"/>
      <c r="BG15" s="29"/>
      <c r="BH15" s="54"/>
      <c r="BI15" s="54"/>
      <c r="BJ15" s="29"/>
      <c r="BK15" s="54"/>
      <c r="BL15" s="54"/>
    </row>
    <row r="16" spans="1:64" s="4" customFormat="1" x14ac:dyDescent="0.3">
      <c r="A16" s="7" t="s">
        <v>25</v>
      </c>
      <c r="B16" s="7" t="s">
        <v>45</v>
      </c>
      <c r="C16" s="8" t="s">
        <v>50</v>
      </c>
      <c r="D16" s="9">
        <v>2.6251386222257023</v>
      </c>
      <c r="E16" s="9">
        <v>3.0976635742263285</v>
      </c>
      <c r="F16" s="9">
        <v>4.6580650378501627</v>
      </c>
      <c r="G16" s="9">
        <v>5.4965167446631913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3.3308931716760046</v>
      </c>
      <c r="E17" s="9">
        <v>3.9304539425776852</v>
      </c>
      <c r="F17" s="9">
        <v>5.9778260453222272</v>
      </c>
      <c r="G17" s="9">
        <v>7.0538347334802278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4.0366477211263057</v>
      </c>
      <c r="E18" s="9">
        <v>4.7632443109290401</v>
      </c>
      <c r="F18" s="9">
        <v>7.2975870527942908</v>
      </c>
      <c r="G18" s="9">
        <v>8.6111527222972626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4.7307635550426017</v>
      </c>
      <c r="E19" s="9">
        <v>5.5823009949502698</v>
      </c>
      <c r="F19" s="9">
        <v>8.5955836622177646</v>
      </c>
      <c r="G19" s="9">
        <v>10.142788721416961</v>
      </c>
    </row>
    <row r="20" spans="1:7" s="4" customFormat="1" ht="15.6" customHeight="1" x14ac:dyDescent="0.3">
      <c r="A20" s="5">
        <v>2</v>
      </c>
      <c r="B20" s="7"/>
      <c r="C20" s="36" t="s">
        <v>30</v>
      </c>
      <c r="D20" s="6"/>
      <c r="E20" s="6"/>
      <c r="F20" s="6"/>
      <c r="G20" s="6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2.6151052467653524</v>
      </c>
      <c r="E21" s="9">
        <v>3.0858241911831157</v>
      </c>
      <c r="F21" s="9">
        <v>4.6393026257393073</v>
      </c>
      <c r="G21" s="9">
        <v>5.4743770983723827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3.1163034890716075</v>
      </c>
      <c r="E22" s="9">
        <v>3.6772381171044968</v>
      </c>
      <c r="F22" s="9">
        <v>5.5765433388520051</v>
      </c>
      <c r="G22" s="9">
        <v>6.580321139845366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3.6175017313778643</v>
      </c>
      <c r="E23" s="9">
        <v>4.2686520430258801</v>
      </c>
      <c r="F23" s="9">
        <v>6.5137840519647048</v>
      </c>
      <c r="G23" s="9">
        <v>7.6862651813183511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3.7074561320568642</v>
      </c>
      <c r="E24" s="9">
        <v>4.3747982358270994</v>
      </c>
      <c r="F24" s="9">
        <v>6.6819987812344364</v>
      </c>
      <c r="G24" s="9">
        <v>7.8847585618566347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4.729711780511586</v>
      </c>
      <c r="E25" s="9">
        <v>5.5810599010036714</v>
      </c>
      <c r="F25" s="9">
        <v>8.5936168438447655</v>
      </c>
      <c r="G25" s="9">
        <v>10.140467875736823</v>
      </c>
    </row>
    <row r="26" spans="1:7" s="4" customFormat="1" ht="15.6" customHeight="1" x14ac:dyDescent="0.3">
      <c r="A26" s="5">
        <v>3</v>
      </c>
      <c r="B26" s="7"/>
      <c r="C26" s="36" t="s">
        <v>37</v>
      </c>
      <c r="D26" s="6"/>
      <c r="E26" s="6"/>
      <c r="F26" s="6"/>
      <c r="G26" s="6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2.4770598395695025</v>
      </c>
      <c r="E27" s="9">
        <v>2.922930610692013</v>
      </c>
      <c r="F27" s="9">
        <v>4.3811577142830682</v>
      </c>
      <c r="G27" s="9">
        <v>5.1697661028540205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2.7004512143018733</v>
      </c>
      <c r="E28" s="9">
        <v>3.1865324328762101</v>
      </c>
      <c r="F28" s="9">
        <v>4.7988995850326033</v>
      </c>
      <c r="G28" s="9">
        <v>5.6627015103384712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2.9238425890342459</v>
      </c>
      <c r="E29" s="9">
        <v>3.4501342550604099</v>
      </c>
      <c r="F29" s="9">
        <v>5.2166414557821392</v>
      </c>
      <c r="G29" s="9">
        <v>6.1556369178229238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3.256175662558169</v>
      </c>
      <c r="E30" s="9">
        <v>3.8422872818186393</v>
      </c>
      <c r="F30" s="9">
        <v>5.8381043032718773</v>
      </c>
      <c r="G30" s="9">
        <v>6.8889630778608151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3.9704689605036938</v>
      </c>
      <c r="E31" s="9">
        <v>4.6851533733943587</v>
      </c>
      <c r="F31" s="9">
        <v>7.1738327704300087</v>
      </c>
      <c r="G31" s="9">
        <v>8.4651226691074104</v>
      </c>
    </row>
    <row r="32" spans="1:7" s="4" customFormat="1" ht="15.6" customHeight="1" x14ac:dyDescent="0.3">
      <c r="A32" s="5">
        <v>4</v>
      </c>
      <c r="B32" s="7"/>
      <c r="C32" s="36" t="s">
        <v>38</v>
      </c>
      <c r="D32" s="6"/>
      <c r="E32" s="6"/>
      <c r="F32" s="6"/>
      <c r="G32" s="6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2.3483004943514381</v>
      </c>
      <c r="E33" s="9">
        <v>2.7709945833346969</v>
      </c>
      <c r="F33" s="9">
        <v>4.140377738725288</v>
      </c>
      <c r="G33" s="9">
        <v>4.8856457316958393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2.9704389685859685</v>
      </c>
      <c r="E34" s="9">
        <v>3.5051179829314427</v>
      </c>
      <c r="F34" s="9">
        <v>5.3037766855438582</v>
      </c>
      <c r="G34" s="9">
        <v>6.2584564889417527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3.592577442820498</v>
      </c>
      <c r="E35" s="9">
        <v>4.2392413825281876</v>
      </c>
      <c r="F35" s="9">
        <v>6.4671756323624319</v>
      </c>
      <c r="G35" s="9">
        <v>7.6312672461876696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4.2044749545161872</v>
      </c>
      <c r="E36" s="9">
        <v>4.9612804463291003</v>
      </c>
      <c r="F36" s="9">
        <v>7.6114239792333711</v>
      </c>
      <c r="G36" s="9">
        <v>8.981480295495377</v>
      </c>
    </row>
    <row r="37" spans="1:7" s="4" customFormat="1" ht="15.6" customHeight="1" x14ac:dyDescent="0.3">
      <c r="A37" s="5">
        <v>5</v>
      </c>
      <c r="B37" s="7"/>
      <c r="C37" s="36" t="s">
        <v>39</v>
      </c>
      <c r="D37" s="6"/>
      <c r="E37" s="6"/>
      <c r="F37" s="6"/>
      <c r="G37" s="6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2.300527788021606</v>
      </c>
      <c r="E38" s="9">
        <v>2.7146227898654951</v>
      </c>
      <c r="F38" s="9">
        <v>4.051042777888501</v>
      </c>
      <c r="G38" s="9">
        <v>4.7802304779084306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2.7339557687701594</v>
      </c>
      <c r="E39" s="9">
        <v>3.2260678071487878</v>
      </c>
      <c r="F39" s="9">
        <v>4.8615531018882985</v>
      </c>
      <c r="G39" s="9">
        <v>5.7366326602281923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3.1673837495187134</v>
      </c>
      <c r="E40" s="9">
        <v>3.7375128244320814</v>
      </c>
      <c r="F40" s="9">
        <v>5.6720634258880951</v>
      </c>
      <c r="G40" s="9">
        <v>6.6930348425479522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3.2451735473982</v>
      </c>
      <c r="E41" s="9">
        <v>3.8293047859298759</v>
      </c>
      <c r="F41" s="9">
        <v>5.817530347922732</v>
      </c>
      <c r="G41" s="9">
        <v>6.8646858105488233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4.1292177189942798</v>
      </c>
      <c r="E42" s="9">
        <v>4.8724769084132502</v>
      </c>
      <c r="F42" s="9">
        <v>7.470692948807403</v>
      </c>
      <c r="G42" s="9">
        <v>8.8154176795927359</v>
      </c>
    </row>
    <row r="43" spans="1:7" s="4" customFormat="1" ht="15.6" customHeight="1" x14ac:dyDescent="0.3">
      <c r="A43" s="5">
        <v>6</v>
      </c>
      <c r="B43" s="7"/>
      <c r="C43" s="36" t="s">
        <v>44</v>
      </c>
      <c r="D43" s="6"/>
      <c r="E43" s="6"/>
      <c r="F43" s="6"/>
      <c r="G43" s="6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2.1326728763545919</v>
      </c>
      <c r="E44" s="9">
        <v>2.5165539940984183</v>
      </c>
      <c r="F44" s="9">
        <v>3.7371540930711857</v>
      </c>
      <c r="G44" s="9">
        <v>4.409841829823999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2.3208989999907579</v>
      </c>
      <c r="E45" s="9">
        <v>2.7386608199890943</v>
      </c>
      <c r="F45" s="9">
        <v>4.089136944270817</v>
      </c>
      <c r="G45" s="9">
        <v>4.8251815942395639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2.5091251236269239</v>
      </c>
      <c r="E46" s="9">
        <v>2.9607676458797698</v>
      </c>
      <c r="F46" s="9">
        <v>4.4411197954704464</v>
      </c>
      <c r="G46" s="9">
        <v>5.2405213586551262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2.7891600925099338</v>
      </c>
      <c r="E47" s="9">
        <v>3.2912089091617216</v>
      </c>
      <c r="F47" s="9">
        <v>4.9647851872816755</v>
      </c>
      <c r="G47" s="9">
        <v>5.8584465209923771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3.3910519070224052</v>
      </c>
      <c r="E48" s="9">
        <v>4.0014412502864376</v>
      </c>
      <c r="F48" s="9">
        <v>6.0903228804199969</v>
      </c>
      <c r="G48" s="9">
        <v>7.1865809988955958</v>
      </c>
    </row>
    <row r="49" spans="1:7" s="23" customFormat="1" x14ac:dyDescent="0.3">
      <c r="B49" s="30"/>
      <c r="D49" s="31"/>
      <c r="E49" s="31"/>
      <c r="F49" s="31"/>
      <c r="G49" s="31"/>
    </row>
    <row r="50" spans="1:7" ht="31.95" customHeight="1" x14ac:dyDescent="0.3">
      <c r="A50" s="2" t="s">
        <v>0</v>
      </c>
      <c r="B50" s="7"/>
      <c r="C50" s="2" t="s">
        <v>18</v>
      </c>
      <c r="D50" s="186" t="s">
        <v>72</v>
      </c>
      <c r="E50" s="186"/>
      <c r="F50" s="186" t="s">
        <v>72</v>
      </c>
      <c r="G50" s="186"/>
    </row>
    <row r="51" spans="1:7" x14ac:dyDescent="0.3">
      <c r="A51" s="2"/>
      <c r="B51" s="7"/>
      <c r="C51" s="2"/>
      <c r="D51" s="190" t="s">
        <v>70</v>
      </c>
      <c r="E51" s="191"/>
      <c r="F51" s="190" t="s">
        <v>71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86">
        <v>4</v>
      </c>
      <c r="E52" s="186"/>
      <c r="F52" s="186">
        <v>5</v>
      </c>
      <c r="G52" s="186"/>
    </row>
    <row r="53" spans="1:7" ht="26.4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36" t="s">
        <v>52</v>
      </c>
      <c r="D54" s="20"/>
      <c r="E54" s="20"/>
      <c r="F54" s="20"/>
      <c r="G54" s="20"/>
    </row>
    <row r="55" spans="1:7" x14ac:dyDescent="0.3">
      <c r="A55" s="11" t="s">
        <v>25</v>
      </c>
      <c r="B55" s="7" t="s">
        <v>45</v>
      </c>
      <c r="C55" s="3" t="s">
        <v>53</v>
      </c>
      <c r="D55" s="205">
        <v>5.0213301083743369</v>
      </c>
      <c r="E55" s="205"/>
      <c r="F55" s="205">
        <v>5.9251695278817174</v>
      </c>
      <c r="G55" s="205"/>
    </row>
    <row r="56" spans="1:7" x14ac:dyDescent="0.3">
      <c r="A56" s="11" t="s">
        <v>26</v>
      </c>
      <c r="B56" s="7" t="s">
        <v>45</v>
      </c>
      <c r="C56" s="3" t="s">
        <v>29</v>
      </c>
      <c r="D56" s="205">
        <v>5.3552962002490503</v>
      </c>
      <c r="E56" s="205"/>
      <c r="F56" s="205">
        <v>6.3192495162938789</v>
      </c>
      <c r="G56" s="205"/>
    </row>
    <row r="57" spans="1:7" ht="15.6" customHeight="1" x14ac:dyDescent="0.3">
      <c r="A57" s="13">
        <v>2</v>
      </c>
      <c r="B57" s="7"/>
      <c r="C57" s="36" t="s">
        <v>54</v>
      </c>
      <c r="D57" s="29"/>
      <c r="E57" s="20"/>
      <c r="F57" s="29"/>
      <c r="G57" s="29"/>
    </row>
    <row r="58" spans="1:7" x14ac:dyDescent="0.3">
      <c r="A58" s="11" t="s">
        <v>31</v>
      </c>
      <c r="B58" s="7" t="s">
        <v>45</v>
      </c>
      <c r="C58" s="3" t="s">
        <v>53</v>
      </c>
      <c r="D58" s="205">
        <v>5.1088211423885896</v>
      </c>
      <c r="E58" s="205"/>
      <c r="F58" s="205">
        <v>6.0284089480185354</v>
      </c>
      <c r="G58" s="205"/>
    </row>
    <row r="59" spans="1:7" x14ac:dyDescent="0.3">
      <c r="A59" s="11" t="s">
        <v>32</v>
      </c>
      <c r="B59" s="7" t="s">
        <v>45</v>
      </c>
      <c r="C59" s="3" t="s">
        <v>29</v>
      </c>
      <c r="D59" s="205">
        <v>5.2200186207663997</v>
      </c>
      <c r="E59" s="205"/>
      <c r="F59" s="205">
        <v>6.1596219725043513</v>
      </c>
      <c r="G59" s="205"/>
    </row>
    <row r="60" spans="1:7" ht="15.6" customHeight="1" x14ac:dyDescent="0.3">
      <c r="A60" s="13">
        <v>3</v>
      </c>
      <c r="B60" s="7"/>
      <c r="C60" s="36" t="s">
        <v>55</v>
      </c>
      <c r="D60" s="29"/>
      <c r="E60" s="20"/>
      <c r="F60" s="29"/>
      <c r="G60" s="29"/>
    </row>
    <row r="61" spans="1:7" x14ac:dyDescent="0.3">
      <c r="A61" s="11" t="s">
        <v>2</v>
      </c>
      <c r="B61" s="7" t="s">
        <v>45</v>
      </c>
      <c r="C61" s="3" t="s">
        <v>56</v>
      </c>
      <c r="D61" s="205">
        <v>4.3071890409530393</v>
      </c>
      <c r="E61" s="205"/>
      <c r="F61" s="205">
        <v>5.0824830683245859</v>
      </c>
      <c r="G61" s="205"/>
    </row>
    <row r="62" spans="1:7" x14ac:dyDescent="0.3">
      <c r="A62" s="11" t="s">
        <v>3</v>
      </c>
      <c r="B62" s="7" t="s">
        <v>45</v>
      </c>
      <c r="C62" s="3" t="s">
        <v>57</v>
      </c>
      <c r="D62" s="205">
        <v>4.3464783553419135</v>
      </c>
      <c r="E62" s="205"/>
      <c r="F62" s="205">
        <v>5.1288444593034574</v>
      </c>
      <c r="G62" s="205"/>
    </row>
  </sheetData>
  <mergeCells count="52">
    <mergeCell ref="A1:G1"/>
    <mergeCell ref="A2:A3"/>
    <mergeCell ref="B2:B3"/>
    <mergeCell ref="C2:C3"/>
    <mergeCell ref="A9:A12"/>
    <mergeCell ref="B9:B12"/>
    <mergeCell ref="C9:C12"/>
    <mergeCell ref="F6:G6"/>
    <mergeCell ref="F58:G58"/>
    <mergeCell ref="D58:E58"/>
    <mergeCell ref="D56:E56"/>
    <mergeCell ref="F56:G56"/>
    <mergeCell ref="F55:G55"/>
    <mergeCell ref="D55:E55"/>
    <mergeCell ref="D62:E62"/>
    <mergeCell ref="F62:G62"/>
    <mergeCell ref="F61:G61"/>
    <mergeCell ref="D61:E61"/>
    <mergeCell ref="D59:E59"/>
    <mergeCell ref="F59:G59"/>
    <mergeCell ref="C53:G53"/>
    <mergeCell ref="C14:G14"/>
    <mergeCell ref="D2:G2"/>
    <mergeCell ref="D51:E51"/>
    <mergeCell ref="F51:G51"/>
    <mergeCell ref="D52:E52"/>
    <mergeCell ref="F52:G52"/>
    <mergeCell ref="F5:G5"/>
    <mergeCell ref="D50:E50"/>
    <mergeCell ref="F50:G50"/>
    <mergeCell ref="D9:G9"/>
    <mergeCell ref="D3:G3"/>
    <mergeCell ref="K9:N9"/>
    <mergeCell ref="K10:N10"/>
    <mergeCell ref="K11:N11"/>
    <mergeCell ref="D4:E4"/>
    <mergeCell ref="F4:G4"/>
    <mergeCell ref="D11:E11"/>
    <mergeCell ref="F11:G11"/>
    <mergeCell ref="D10:G10"/>
    <mergeCell ref="BB14:BB15"/>
    <mergeCell ref="BC11:BC15"/>
    <mergeCell ref="K12:K15"/>
    <mergeCell ref="L12:L15"/>
    <mergeCell ref="M12:M13"/>
    <mergeCell ref="AZ12:AZ13"/>
    <mergeCell ref="BA12:BA13"/>
    <mergeCell ref="BB12:BB13"/>
    <mergeCell ref="M14:M15"/>
    <mergeCell ref="AZ14:AZ15"/>
    <mergeCell ref="BA14:BA15"/>
    <mergeCell ref="P11:P1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J62"/>
  <sheetViews>
    <sheetView zoomScale="55" zoomScaleNormal="55" workbookViewId="0">
      <selection activeCell="BC13" sqref="BC13:BJ13"/>
    </sheetView>
  </sheetViews>
  <sheetFormatPr defaultRowHeight="15.6" x14ac:dyDescent="0.3"/>
  <cols>
    <col min="2" max="2" width="20.69921875" customWidth="1"/>
    <col min="3" max="3" width="38.69921875" customWidth="1"/>
    <col min="4" max="4" width="12.69921875" customWidth="1"/>
    <col min="5" max="5" width="13.69921875" bestFit="1" customWidth="1"/>
    <col min="6" max="6" width="11.8984375" customWidth="1"/>
    <col min="7" max="7" width="15.19921875" customWidth="1"/>
  </cols>
  <sheetData>
    <row r="1" spans="1:62" s="4" customFormat="1" ht="72.599999999999994" customHeight="1" x14ac:dyDescent="0.3">
      <c r="A1" s="192" t="s">
        <v>363</v>
      </c>
      <c r="B1" s="192"/>
      <c r="C1" s="192"/>
      <c r="D1" s="192"/>
      <c r="E1" s="192"/>
      <c r="F1" s="192"/>
      <c r="G1" s="192"/>
    </row>
    <row r="2" spans="1:62" s="4" customFormat="1" ht="40.950000000000003" customHeight="1" x14ac:dyDescent="0.3">
      <c r="A2" s="175" t="s">
        <v>0</v>
      </c>
      <c r="B2" s="175" t="s">
        <v>66</v>
      </c>
      <c r="C2" s="176" t="s">
        <v>18</v>
      </c>
      <c r="D2" s="202" t="s">
        <v>59</v>
      </c>
      <c r="E2" s="198"/>
      <c r="F2" s="198"/>
      <c r="G2" s="198"/>
    </row>
    <row r="3" spans="1:62" s="4" customFormat="1" x14ac:dyDescent="0.3">
      <c r="A3" s="175"/>
      <c r="B3" s="175"/>
      <c r="C3" s="176"/>
      <c r="D3" s="193" t="s">
        <v>65</v>
      </c>
      <c r="E3" s="194"/>
      <c r="F3" s="194"/>
      <c r="G3" s="195"/>
    </row>
    <row r="4" spans="1:62" s="4" customFormat="1" x14ac:dyDescent="0.3">
      <c r="A4" s="1"/>
      <c r="B4" s="1"/>
      <c r="C4" s="16"/>
      <c r="D4" s="190" t="s">
        <v>70</v>
      </c>
      <c r="E4" s="191"/>
      <c r="F4" s="190" t="s">
        <v>71</v>
      </c>
      <c r="G4" s="191"/>
    </row>
    <row r="5" spans="1:62" s="4" customFormat="1" ht="36" customHeight="1" x14ac:dyDescent="0.3">
      <c r="A5" s="1">
        <v>1</v>
      </c>
      <c r="B5" s="21" t="s">
        <v>68</v>
      </c>
      <c r="C5" s="26" t="s">
        <v>67</v>
      </c>
      <c r="D5" s="40">
        <v>3.52</v>
      </c>
      <c r="E5" s="41"/>
      <c r="F5" s="203">
        <v>4.1500000000000004</v>
      </c>
      <c r="G5" s="203"/>
    </row>
    <row r="6" spans="1:62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3.59</v>
      </c>
      <c r="E6" s="41"/>
      <c r="F6" s="203">
        <v>4.24</v>
      </c>
      <c r="G6" s="203"/>
    </row>
    <row r="7" spans="1:62" s="4" customFormat="1" x14ac:dyDescent="0.3">
      <c r="A7" s="24"/>
      <c r="B7" s="24"/>
      <c r="C7" s="25"/>
      <c r="D7" s="15"/>
      <c r="E7" s="15"/>
      <c r="F7" s="15"/>
      <c r="G7" s="15"/>
    </row>
    <row r="8" spans="1:62" s="23" customFormat="1" x14ac:dyDescent="0.3">
      <c r="A8" s="15"/>
      <c r="B8" s="15"/>
      <c r="C8" s="15"/>
      <c r="D8" s="15"/>
      <c r="E8" s="15"/>
      <c r="F8" s="15"/>
      <c r="G8" s="15"/>
    </row>
    <row r="9" spans="1:62" s="22" customFormat="1" ht="33" customHeight="1" x14ac:dyDescent="0.3">
      <c r="A9" s="175" t="s">
        <v>0</v>
      </c>
      <c r="B9" s="175" t="s">
        <v>66</v>
      </c>
      <c r="C9" s="176" t="s">
        <v>18</v>
      </c>
      <c r="D9" s="202" t="s">
        <v>59</v>
      </c>
      <c r="E9" s="198"/>
      <c r="F9" s="198"/>
      <c r="G9" s="198"/>
      <c r="I9" s="175" t="s">
        <v>0</v>
      </c>
      <c r="J9" s="175"/>
      <c r="K9" s="175"/>
      <c r="L9" s="175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34.950000000000003" customHeight="1" x14ac:dyDescent="0.3">
      <c r="A10" s="175"/>
      <c r="B10" s="175"/>
      <c r="C10" s="176"/>
      <c r="D10" s="176" t="s">
        <v>65</v>
      </c>
      <c r="E10" s="176"/>
      <c r="F10" s="176"/>
      <c r="G10" s="176"/>
      <c r="I10" s="175" t="s">
        <v>66</v>
      </c>
      <c r="J10" s="175"/>
      <c r="K10" s="175"/>
      <c r="L10" s="175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66.599999999999994" customHeight="1" x14ac:dyDescent="0.3">
      <c r="A11" s="175"/>
      <c r="B11" s="175"/>
      <c r="C11" s="176"/>
      <c r="D11" s="176" t="s">
        <v>19</v>
      </c>
      <c r="E11" s="176"/>
      <c r="F11" s="176" t="s">
        <v>20</v>
      </c>
      <c r="G11" s="176"/>
      <c r="I11" s="176" t="s">
        <v>18</v>
      </c>
      <c r="J11" s="176"/>
      <c r="K11" s="176"/>
      <c r="L11" s="176"/>
      <c r="M11" s="5">
        <v>3</v>
      </c>
      <c r="N11" s="177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187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3">
      <c r="A12" s="175"/>
      <c r="B12" s="175"/>
      <c r="C12" s="176"/>
      <c r="D12" s="16" t="s">
        <v>70</v>
      </c>
      <c r="E12" s="16" t="s">
        <v>21</v>
      </c>
      <c r="F12" s="16" t="s">
        <v>70</v>
      </c>
      <c r="G12" s="16" t="s">
        <v>21</v>
      </c>
      <c r="I12" s="202" t="s">
        <v>59</v>
      </c>
      <c r="J12" s="176" t="s">
        <v>65</v>
      </c>
      <c r="K12" s="176" t="s">
        <v>19</v>
      </c>
      <c r="L12" s="16" t="s">
        <v>70</v>
      </c>
      <c r="M12" s="5">
        <v>4</v>
      </c>
      <c r="N12" s="178"/>
      <c r="O12" s="6"/>
      <c r="P12" s="9">
        <v>2.2044311598616999</v>
      </c>
      <c r="Q12" s="9">
        <v>2.8702373385884004</v>
      </c>
      <c r="R12" s="9">
        <v>3.5360435173150999</v>
      </c>
      <c r="S12" s="9">
        <v>4.1908697757266991</v>
      </c>
      <c r="T12" s="6"/>
      <c r="U12" s="9">
        <v>2.1949657113142003</v>
      </c>
      <c r="V12" s="9">
        <v>2.6677942417917997</v>
      </c>
      <c r="W12" s="9">
        <v>3.1406227722693996</v>
      </c>
      <c r="X12" s="9">
        <v>3.2254854144193996</v>
      </c>
      <c r="Y12" s="9">
        <v>4.1898775356030997</v>
      </c>
      <c r="Z12" s="6"/>
      <c r="AA12" s="9">
        <v>2.0647341950917006</v>
      </c>
      <c r="AB12" s="9">
        <v>2.2754807750279</v>
      </c>
      <c r="AC12" s="9">
        <v>2.4862273549640999</v>
      </c>
      <c r="AD12" s="9">
        <v>2.7997491224394992</v>
      </c>
      <c r="AE12" s="9">
        <v>3.4736107242749004</v>
      </c>
      <c r="AF12" s="6"/>
      <c r="AG12" s="9">
        <v>1.9432631146972998</v>
      </c>
      <c r="AH12" s="9">
        <v>2.5301862035977996</v>
      </c>
      <c r="AI12" s="9">
        <v>3.1171092924982999</v>
      </c>
      <c r="AJ12" s="9">
        <v>3.6943710959848</v>
      </c>
      <c r="AK12" s="6"/>
      <c r="AL12" s="9">
        <v>1.8981945238200995</v>
      </c>
      <c r="AM12" s="9">
        <v>2.3070888452809997</v>
      </c>
      <c r="AN12" s="9">
        <v>2.7159831667418994</v>
      </c>
      <c r="AO12" s="9">
        <v>2.7893697685150003</v>
      </c>
      <c r="AP12" s="9">
        <v>3.6233737039830007</v>
      </c>
      <c r="AQ12" s="6"/>
      <c r="AR12" s="9">
        <v>1.7398408335682001</v>
      </c>
      <c r="AS12" s="9">
        <v>1.9174126483192999</v>
      </c>
      <c r="AT12" s="9">
        <v>2.0949844630704</v>
      </c>
      <c r="AU12" s="9">
        <v>2.3591683959789003</v>
      </c>
      <c r="AV12" s="9">
        <v>2.9269908625000998</v>
      </c>
      <c r="AW12" s="23"/>
      <c r="AX12" s="186" t="s">
        <v>72</v>
      </c>
      <c r="AY12" s="190" t="s">
        <v>70</v>
      </c>
      <c r="AZ12" s="186">
        <v>4</v>
      </c>
      <c r="BA12" s="188"/>
      <c r="BB12" s="14"/>
      <c r="BC12" s="12">
        <v>4.4649891656622991</v>
      </c>
      <c r="BD12" s="45">
        <v>4.7800515164874993</v>
      </c>
      <c r="BE12" s="28"/>
      <c r="BF12" s="45">
        <v>4.5475278769965</v>
      </c>
      <c r="BG12" s="45">
        <v>4.6524311584849993</v>
      </c>
      <c r="BH12" s="28"/>
      <c r="BI12" s="45">
        <v>3.7912711775290004</v>
      </c>
      <c r="BJ12" s="45">
        <v>3.8283365684618995</v>
      </c>
    </row>
    <row r="13" spans="1:62" s="4" customFormat="1" ht="31.2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198"/>
      <c r="J13" s="176"/>
      <c r="K13" s="176"/>
      <c r="L13" s="16" t="s">
        <v>21</v>
      </c>
      <c r="M13" s="5">
        <v>5</v>
      </c>
      <c r="N13" s="178"/>
      <c r="O13" s="6"/>
      <c r="P13" s="9">
        <v>2.6012287686368056</v>
      </c>
      <c r="Q13" s="9">
        <v>3.3868800595343123</v>
      </c>
      <c r="R13" s="9">
        <v>4.172531350431818</v>
      </c>
      <c r="S13" s="9">
        <v>4.9452263353575043</v>
      </c>
      <c r="T13" s="6"/>
      <c r="U13" s="9">
        <v>2.5900595393507562</v>
      </c>
      <c r="V13" s="9">
        <v>3.1479972053143235</v>
      </c>
      <c r="W13" s="9">
        <v>3.7059348712778912</v>
      </c>
      <c r="X13" s="9">
        <v>3.8060727890148915</v>
      </c>
      <c r="Y13" s="9">
        <v>4.9440554920116577</v>
      </c>
      <c r="Z13" s="6"/>
      <c r="AA13" s="9">
        <v>2.4363863502082066</v>
      </c>
      <c r="AB13" s="9">
        <v>2.685067314532922</v>
      </c>
      <c r="AC13" s="9">
        <v>2.9337482788576379</v>
      </c>
      <c r="AD13" s="9">
        <v>3.303703964478609</v>
      </c>
      <c r="AE13" s="9">
        <v>4.0988606546443824</v>
      </c>
      <c r="AF13" s="6"/>
      <c r="AG13" s="9">
        <v>2.2930504753428136</v>
      </c>
      <c r="AH13" s="9">
        <v>2.9856197202454031</v>
      </c>
      <c r="AI13" s="9">
        <v>3.6781889651479935</v>
      </c>
      <c r="AJ13" s="9">
        <v>4.3593578932620636</v>
      </c>
      <c r="AK13" s="6"/>
      <c r="AL13" s="9">
        <v>2.2398695381077172</v>
      </c>
      <c r="AM13" s="9">
        <v>2.7223648374315794</v>
      </c>
      <c r="AN13" s="9">
        <v>3.2048601367554412</v>
      </c>
      <c r="AO13" s="9">
        <v>3.2914563268477002</v>
      </c>
      <c r="AP13" s="9">
        <v>4.2755809706999406</v>
      </c>
      <c r="AQ13" s="6"/>
      <c r="AR13" s="9">
        <v>2.053012183610476</v>
      </c>
      <c r="AS13" s="9">
        <v>2.2625469250167738</v>
      </c>
      <c r="AT13" s="9">
        <v>2.472081666423072</v>
      </c>
      <c r="AU13" s="9">
        <v>2.7838187072551022</v>
      </c>
      <c r="AV13" s="9">
        <v>3.4538492177501174</v>
      </c>
      <c r="AW13" s="23"/>
      <c r="AX13" s="186"/>
      <c r="AY13" s="191"/>
      <c r="AZ13" s="186"/>
      <c r="BA13" s="188"/>
      <c r="BB13" s="14"/>
      <c r="BC13" s="12"/>
      <c r="BD13" s="48"/>
      <c r="BE13" s="28"/>
      <c r="BF13" s="48"/>
      <c r="BG13" s="48"/>
      <c r="BH13" s="28"/>
      <c r="BI13" s="48"/>
      <c r="BJ13" s="48"/>
    </row>
    <row r="14" spans="1:62" s="4" customFormat="1" ht="38.4" customHeight="1" x14ac:dyDescent="0.3">
      <c r="A14" s="5"/>
      <c r="B14" s="5"/>
      <c r="C14" s="177" t="s">
        <v>22</v>
      </c>
      <c r="D14" s="178"/>
      <c r="E14" s="178"/>
      <c r="F14" s="178"/>
      <c r="G14" s="179"/>
      <c r="I14" s="198"/>
      <c r="J14" s="176"/>
      <c r="K14" s="176" t="s">
        <v>20</v>
      </c>
      <c r="L14" s="16" t="s">
        <v>70</v>
      </c>
      <c r="M14" s="5">
        <v>6</v>
      </c>
      <c r="N14" s="178"/>
      <c r="O14" s="6"/>
      <c r="P14" s="9">
        <v>4.1222862689413793</v>
      </c>
      <c r="Q14" s="9">
        <v>5.3673438231603088</v>
      </c>
      <c r="R14" s="9">
        <v>6.6124013773792374</v>
      </c>
      <c r="S14" s="9">
        <v>7.8369264806089296</v>
      </c>
      <c r="T14" s="6"/>
      <c r="U14" s="9">
        <v>4.1045858801575541</v>
      </c>
      <c r="V14" s="9">
        <v>4.9887752321506671</v>
      </c>
      <c r="W14" s="9">
        <v>5.8729645841437783</v>
      </c>
      <c r="X14" s="9">
        <v>6.0316577249642771</v>
      </c>
      <c r="Y14" s="9">
        <v>7.8350709915777967</v>
      </c>
      <c r="Z14" s="6"/>
      <c r="AA14" s="9">
        <v>3.8610529448214801</v>
      </c>
      <c r="AB14" s="9">
        <v>4.2551490493021742</v>
      </c>
      <c r="AC14" s="9">
        <v>4.6492451537828678</v>
      </c>
      <c r="AD14" s="9">
        <v>5.235530858961865</v>
      </c>
      <c r="AE14" s="9">
        <v>6.4956520543940632</v>
      </c>
      <c r="AF14" s="6"/>
      <c r="AG14" s="9">
        <v>3.6339020244839513</v>
      </c>
      <c r="AH14" s="9">
        <v>4.7314482007278862</v>
      </c>
      <c r="AI14" s="9">
        <v>5.8289943769718215</v>
      </c>
      <c r="AJ14" s="9">
        <v>6.9084739494915768</v>
      </c>
      <c r="AK14" s="6"/>
      <c r="AL14" s="9">
        <v>3.5496237595435867</v>
      </c>
      <c r="AM14" s="9">
        <v>4.3142561406754707</v>
      </c>
      <c r="AN14" s="9">
        <v>5.078888521807353</v>
      </c>
      <c r="AO14" s="9">
        <v>5.2161214671230498</v>
      </c>
      <c r="AP14" s="9">
        <v>6.775708826448211</v>
      </c>
      <c r="AQ14" s="6"/>
      <c r="AR14" s="9">
        <v>3.2535023587725336</v>
      </c>
      <c r="AS14" s="9">
        <v>3.5855616523570917</v>
      </c>
      <c r="AT14" s="9">
        <v>3.9176209459416484</v>
      </c>
      <c r="AU14" s="9">
        <v>4.4116449004805434</v>
      </c>
      <c r="AV14" s="9">
        <v>5.4734729128751862</v>
      </c>
      <c r="AW14" s="23"/>
      <c r="AX14" s="186" t="s">
        <v>72</v>
      </c>
      <c r="AY14" s="190" t="s">
        <v>71</v>
      </c>
      <c r="AZ14" s="186">
        <v>5</v>
      </c>
      <c r="BA14" s="188"/>
      <c r="BB14" s="14"/>
      <c r="BC14" s="45">
        <v>5.2686872154815125</v>
      </c>
      <c r="BD14" s="45">
        <v>5.6404607894552488</v>
      </c>
      <c r="BE14" s="12"/>
      <c r="BF14" s="45">
        <v>5.3660828948558699</v>
      </c>
      <c r="BG14" s="45">
        <v>5.4898687670122985</v>
      </c>
      <c r="BH14" s="12"/>
      <c r="BI14" s="45">
        <v>4.4736999894842207</v>
      </c>
      <c r="BJ14" s="45">
        <v>4.5174371507850415</v>
      </c>
    </row>
    <row r="15" spans="1:62" s="4" customFormat="1" ht="15.6" customHeight="1" x14ac:dyDescent="0.3">
      <c r="A15" s="5" t="s">
        <v>23</v>
      </c>
      <c r="B15" s="5"/>
      <c r="C15" s="32" t="s">
        <v>24</v>
      </c>
      <c r="D15" s="6"/>
      <c r="E15" s="6"/>
      <c r="F15" s="6"/>
      <c r="G15" s="6"/>
      <c r="I15" s="198"/>
      <c r="J15" s="176"/>
      <c r="K15" s="176"/>
      <c r="L15" s="16" t="s">
        <v>21</v>
      </c>
      <c r="M15" s="5">
        <v>7</v>
      </c>
      <c r="N15" s="179"/>
      <c r="O15" s="6"/>
      <c r="P15" s="9">
        <v>4.8642977973508277</v>
      </c>
      <c r="Q15" s="9">
        <v>6.3334657113291639</v>
      </c>
      <c r="R15" s="9">
        <v>7.8026336253074993</v>
      </c>
      <c r="S15" s="9">
        <v>9.2475732471185363</v>
      </c>
      <c r="T15" s="6"/>
      <c r="U15" s="9">
        <v>4.8434113385859137</v>
      </c>
      <c r="V15" s="9">
        <v>5.8867547739377866</v>
      </c>
      <c r="W15" s="9">
        <v>6.9300982092896577</v>
      </c>
      <c r="X15" s="9">
        <v>7.1173561154578469</v>
      </c>
      <c r="Y15" s="9">
        <v>9.2453837700617996</v>
      </c>
      <c r="Z15" s="6"/>
      <c r="AA15" s="9">
        <v>4.5560424748893462</v>
      </c>
      <c r="AB15" s="9">
        <v>5.021075878176565</v>
      </c>
      <c r="AC15" s="9">
        <v>5.4861092814637837</v>
      </c>
      <c r="AD15" s="9">
        <v>6.1779264135750003</v>
      </c>
      <c r="AE15" s="9">
        <v>7.6648694241849942</v>
      </c>
      <c r="AF15" s="6"/>
      <c r="AG15" s="9">
        <v>4.2880043888910624</v>
      </c>
      <c r="AH15" s="9">
        <v>5.5831088768589057</v>
      </c>
      <c r="AI15" s="9">
        <v>6.8782133648267489</v>
      </c>
      <c r="AJ15" s="9">
        <v>8.1519992604000606</v>
      </c>
      <c r="AK15" s="6"/>
      <c r="AL15" s="9">
        <v>4.1885560362614322</v>
      </c>
      <c r="AM15" s="9">
        <v>5.0908222459970549</v>
      </c>
      <c r="AN15" s="9">
        <v>5.9930884557326758</v>
      </c>
      <c r="AO15" s="9">
        <v>6.1550233312051983</v>
      </c>
      <c r="AP15" s="9">
        <v>7.9953364152088886</v>
      </c>
      <c r="AQ15" s="6"/>
      <c r="AR15" s="9">
        <v>3.8391327833515896</v>
      </c>
      <c r="AS15" s="9">
        <v>4.2309627497813675</v>
      </c>
      <c r="AT15" s="9">
        <v>4.6227927162111451</v>
      </c>
      <c r="AU15" s="9">
        <v>5.2057409825670407</v>
      </c>
      <c r="AV15" s="9">
        <v>6.4586980371927192</v>
      </c>
      <c r="AW15" s="23"/>
      <c r="AX15" s="186"/>
      <c r="AY15" s="191"/>
      <c r="AZ15" s="186"/>
      <c r="BA15" s="189"/>
      <c r="BB15" s="14"/>
      <c r="BC15" s="48"/>
      <c r="BD15" s="48"/>
      <c r="BE15" s="12"/>
      <c r="BF15" s="48"/>
      <c r="BG15" s="48"/>
      <c r="BH15" s="12"/>
      <c r="BI15" s="48"/>
      <c r="BJ15" s="48"/>
    </row>
    <row r="16" spans="1:62" s="4" customFormat="1" x14ac:dyDescent="0.3">
      <c r="A16" s="7" t="s">
        <v>25</v>
      </c>
      <c r="B16" s="7" t="s">
        <v>45</v>
      </c>
      <c r="C16" s="8" t="s">
        <v>50</v>
      </c>
      <c r="D16" s="9">
        <v>2.2044311598616999</v>
      </c>
      <c r="E16" s="9">
        <v>2.6012287686368056</v>
      </c>
      <c r="F16" s="9">
        <v>4.1222862689413793</v>
      </c>
      <c r="G16" s="9">
        <v>4.8642977973508277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2.8702373385884004</v>
      </c>
      <c r="E17" s="9">
        <v>3.3868800595343123</v>
      </c>
      <c r="F17" s="9">
        <v>5.3673438231603088</v>
      </c>
      <c r="G17" s="9">
        <v>6.3334657113291639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3.5360435173150999</v>
      </c>
      <c r="E18" s="9">
        <v>4.172531350431818</v>
      </c>
      <c r="F18" s="9">
        <v>6.6124013773792374</v>
      </c>
      <c r="G18" s="9">
        <v>7.8026336253074993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4.1908697757266991</v>
      </c>
      <c r="E19" s="9">
        <v>4.9452263353575043</v>
      </c>
      <c r="F19" s="9">
        <v>7.8369264806089296</v>
      </c>
      <c r="G19" s="9">
        <v>9.2475732471185363</v>
      </c>
    </row>
    <row r="20" spans="1:7" s="4" customFormat="1" ht="15.6" customHeight="1" x14ac:dyDescent="0.3">
      <c r="A20" s="5">
        <v>2</v>
      </c>
      <c r="B20" s="7"/>
      <c r="C20" s="32" t="s">
        <v>30</v>
      </c>
      <c r="D20" s="6"/>
      <c r="E20" s="6"/>
      <c r="F20" s="6"/>
      <c r="G20" s="6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2.1949657113142003</v>
      </c>
      <c r="E21" s="9">
        <v>2.5900595393507562</v>
      </c>
      <c r="F21" s="9">
        <v>4.1045858801575541</v>
      </c>
      <c r="G21" s="9">
        <v>4.8434113385859137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2.6677942417917997</v>
      </c>
      <c r="E22" s="9">
        <v>3.1479972053143235</v>
      </c>
      <c r="F22" s="9">
        <v>4.9887752321506671</v>
      </c>
      <c r="G22" s="9">
        <v>5.8867547739377866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3.1406227722693996</v>
      </c>
      <c r="E23" s="9">
        <v>3.7059348712778912</v>
      </c>
      <c r="F23" s="9">
        <v>5.8729645841437783</v>
      </c>
      <c r="G23" s="9">
        <v>6.9300982092896577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3.2254854144193996</v>
      </c>
      <c r="E24" s="9">
        <v>3.8060727890148915</v>
      </c>
      <c r="F24" s="9">
        <v>6.0316577249642771</v>
      </c>
      <c r="G24" s="9">
        <v>7.1173561154578469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4.1898775356030997</v>
      </c>
      <c r="E25" s="9">
        <v>4.9440554920116577</v>
      </c>
      <c r="F25" s="9">
        <v>7.8350709915777967</v>
      </c>
      <c r="G25" s="9">
        <v>9.2453837700617996</v>
      </c>
    </row>
    <row r="26" spans="1:7" s="4" customFormat="1" ht="15.6" customHeight="1" x14ac:dyDescent="0.3">
      <c r="A26" s="5">
        <v>3</v>
      </c>
      <c r="B26" s="7"/>
      <c r="C26" s="32" t="s">
        <v>37</v>
      </c>
      <c r="D26" s="6"/>
      <c r="E26" s="6"/>
      <c r="F26" s="6"/>
      <c r="G26" s="6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2.0647341950917006</v>
      </c>
      <c r="E27" s="9">
        <v>2.4363863502082066</v>
      </c>
      <c r="F27" s="9">
        <v>3.8610529448214801</v>
      </c>
      <c r="G27" s="9">
        <v>4.5560424748893462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2.2754807750279</v>
      </c>
      <c r="E28" s="9">
        <v>2.685067314532922</v>
      </c>
      <c r="F28" s="9">
        <v>4.2551490493021742</v>
      </c>
      <c r="G28" s="9">
        <v>5.021075878176565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2.4862273549640999</v>
      </c>
      <c r="E29" s="9">
        <v>2.9337482788576379</v>
      </c>
      <c r="F29" s="9">
        <v>4.6492451537828678</v>
      </c>
      <c r="G29" s="9">
        <v>5.4861092814637837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2.7997491224394992</v>
      </c>
      <c r="E30" s="9">
        <v>3.303703964478609</v>
      </c>
      <c r="F30" s="9">
        <v>5.235530858961865</v>
      </c>
      <c r="G30" s="9">
        <v>6.1779264135750003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3.4736107242749004</v>
      </c>
      <c r="E31" s="9">
        <v>4.0988606546443824</v>
      </c>
      <c r="F31" s="9">
        <v>6.4956520543940632</v>
      </c>
      <c r="G31" s="9">
        <v>7.6648694241849942</v>
      </c>
    </row>
    <row r="32" spans="1:7" s="4" customFormat="1" ht="15.6" customHeight="1" x14ac:dyDescent="0.3">
      <c r="A32" s="5">
        <v>4</v>
      </c>
      <c r="B32" s="7"/>
      <c r="C32" s="32" t="s">
        <v>38</v>
      </c>
      <c r="D32" s="6"/>
      <c r="E32" s="6"/>
      <c r="F32" s="6"/>
      <c r="G32" s="6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1.9432631146972998</v>
      </c>
      <c r="E33" s="9">
        <v>2.2930504753428136</v>
      </c>
      <c r="F33" s="9">
        <v>3.6339020244839513</v>
      </c>
      <c r="G33" s="9">
        <v>4.2880043888910624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2.5301862035977996</v>
      </c>
      <c r="E34" s="9">
        <v>2.9856197202454031</v>
      </c>
      <c r="F34" s="9">
        <v>4.7314482007278862</v>
      </c>
      <c r="G34" s="9">
        <v>5.5831088768589057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3.1171092924982999</v>
      </c>
      <c r="E35" s="9">
        <v>3.6781889651479935</v>
      </c>
      <c r="F35" s="9">
        <v>5.8289943769718215</v>
      </c>
      <c r="G35" s="9">
        <v>6.8782133648267489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3.6943710959848</v>
      </c>
      <c r="E36" s="9">
        <v>4.3593578932620636</v>
      </c>
      <c r="F36" s="9">
        <v>6.9084739494915768</v>
      </c>
      <c r="G36" s="9">
        <v>8.1519992604000606</v>
      </c>
    </row>
    <row r="37" spans="1:7" s="4" customFormat="1" ht="15.6" customHeight="1" x14ac:dyDescent="0.3">
      <c r="A37" s="5">
        <v>5</v>
      </c>
      <c r="B37" s="7"/>
      <c r="C37" s="32" t="s">
        <v>39</v>
      </c>
      <c r="D37" s="6"/>
      <c r="E37" s="6"/>
      <c r="F37" s="6"/>
      <c r="G37" s="6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1.8981945238200995</v>
      </c>
      <c r="E38" s="9">
        <v>2.2398695381077172</v>
      </c>
      <c r="F38" s="9">
        <v>3.5496237595435867</v>
      </c>
      <c r="G38" s="9">
        <v>4.1885560362614322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2.3070888452809997</v>
      </c>
      <c r="E39" s="9">
        <v>2.7223648374315794</v>
      </c>
      <c r="F39" s="9">
        <v>4.3142561406754707</v>
      </c>
      <c r="G39" s="9">
        <v>5.0908222459970549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2.7159831667418994</v>
      </c>
      <c r="E40" s="9">
        <v>3.2048601367554412</v>
      </c>
      <c r="F40" s="9">
        <v>5.078888521807353</v>
      </c>
      <c r="G40" s="9">
        <v>5.9930884557326758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2.7893697685150003</v>
      </c>
      <c r="E41" s="9">
        <v>3.2914563268477002</v>
      </c>
      <c r="F41" s="9">
        <v>5.2161214671230498</v>
      </c>
      <c r="G41" s="9">
        <v>6.1550233312051983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3.6233737039830007</v>
      </c>
      <c r="E42" s="9">
        <v>4.2755809706999406</v>
      </c>
      <c r="F42" s="9">
        <v>6.775708826448211</v>
      </c>
      <c r="G42" s="9">
        <v>7.9953364152088886</v>
      </c>
    </row>
    <row r="43" spans="1:7" s="4" customFormat="1" ht="15.6" customHeight="1" x14ac:dyDescent="0.3">
      <c r="A43" s="5">
        <v>6</v>
      </c>
      <c r="B43" s="7"/>
      <c r="C43" s="32" t="s">
        <v>44</v>
      </c>
      <c r="D43" s="6"/>
      <c r="E43" s="6"/>
      <c r="F43" s="6"/>
      <c r="G43" s="6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1.7398408335682001</v>
      </c>
      <c r="E44" s="9">
        <v>2.053012183610476</v>
      </c>
      <c r="F44" s="9">
        <v>3.2535023587725336</v>
      </c>
      <c r="G44" s="9">
        <v>3.8391327833515896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1.9174126483192999</v>
      </c>
      <c r="E45" s="9">
        <v>2.2625469250167738</v>
      </c>
      <c r="F45" s="9">
        <v>3.5855616523570917</v>
      </c>
      <c r="G45" s="9">
        <v>4.2309627497813675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2.0949844630704</v>
      </c>
      <c r="E46" s="9">
        <v>2.472081666423072</v>
      </c>
      <c r="F46" s="9">
        <v>3.9176209459416484</v>
      </c>
      <c r="G46" s="9">
        <v>4.6227927162111451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2.3591683959789003</v>
      </c>
      <c r="E47" s="9">
        <v>2.7838187072551022</v>
      </c>
      <c r="F47" s="9">
        <v>4.4116449004805434</v>
      </c>
      <c r="G47" s="9">
        <v>5.2057409825670407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2.9269908625000998</v>
      </c>
      <c r="E48" s="9">
        <v>3.4538492177501174</v>
      </c>
      <c r="F48" s="9">
        <v>5.4734729128751862</v>
      </c>
      <c r="G48" s="9">
        <v>6.4586980371927192</v>
      </c>
    </row>
    <row r="49" spans="1:7" s="23" customFormat="1" x14ac:dyDescent="0.3">
      <c r="B49" s="30"/>
    </row>
    <row r="50" spans="1:7" ht="31.95" customHeight="1" x14ac:dyDescent="0.3">
      <c r="A50" s="2" t="s">
        <v>0</v>
      </c>
      <c r="B50" s="7"/>
      <c r="C50" s="2" t="s">
        <v>18</v>
      </c>
      <c r="D50" s="186" t="s">
        <v>72</v>
      </c>
      <c r="E50" s="186"/>
      <c r="F50" s="186" t="s">
        <v>72</v>
      </c>
      <c r="G50" s="186"/>
    </row>
    <row r="51" spans="1:7" x14ac:dyDescent="0.3">
      <c r="A51" s="2"/>
      <c r="B51" s="7"/>
      <c r="C51" s="2"/>
      <c r="D51" s="190" t="s">
        <v>70</v>
      </c>
      <c r="E51" s="191"/>
      <c r="F51" s="190" t="s">
        <v>71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86">
        <v>4</v>
      </c>
      <c r="E52" s="186"/>
      <c r="F52" s="186">
        <v>5</v>
      </c>
      <c r="G52" s="186"/>
    </row>
    <row r="53" spans="1:7" ht="24.6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3">
      <c r="A55" s="11" t="s">
        <v>25</v>
      </c>
      <c r="B55" s="7" t="s">
        <v>45</v>
      </c>
      <c r="C55" s="3" t="s">
        <v>53</v>
      </c>
      <c r="D55" s="181">
        <v>4.4649891656622991</v>
      </c>
      <c r="E55" s="181">
        <v>4.4649891656622991</v>
      </c>
      <c r="F55" s="181">
        <v>5.2686872154815125</v>
      </c>
      <c r="G55" s="181"/>
    </row>
    <row r="56" spans="1:7" x14ac:dyDescent="0.3">
      <c r="A56" s="11" t="s">
        <v>26</v>
      </c>
      <c r="B56" s="7" t="s">
        <v>45</v>
      </c>
      <c r="C56" s="3" t="s">
        <v>29</v>
      </c>
      <c r="D56" s="181">
        <v>4.7800515164874993</v>
      </c>
      <c r="E56" s="181">
        <v>4.7800515164874993</v>
      </c>
      <c r="F56" s="181">
        <v>5.6404607894552488</v>
      </c>
      <c r="G56" s="181"/>
    </row>
    <row r="57" spans="1:7" ht="15.6" customHeight="1" x14ac:dyDescent="0.3">
      <c r="A57" s="13">
        <v>2</v>
      </c>
      <c r="B57" s="7"/>
      <c r="C57" s="19" t="s">
        <v>54</v>
      </c>
      <c r="D57" s="28"/>
      <c r="E57" s="28"/>
      <c r="F57" s="12"/>
      <c r="G57" s="12"/>
    </row>
    <row r="58" spans="1:7" x14ac:dyDescent="0.3">
      <c r="A58" s="11" t="s">
        <v>31</v>
      </c>
      <c r="B58" s="7" t="s">
        <v>45</v>
      </c>
      <c r="C58" s="3" t="s">
        <v>53</v>
      </c>
      <c r="D58" s="181">
        <v>4.5475278769965</v>
      </c>
      <c r="E58" s="181">
        <v>4.5475278769965</v>
      </c>
      <c r="F58" s="181">
        <v>5.3660828948558699</v>
      </c>
      <c r="G58" s="181"/>
    </row>
    <row r="59" spans="1:7" x14ac:dyDescent="0.3">
      <c r="A59" s="11" t="s">
        <v>32</v>
      </c>
      <c r="B59" s="7" t="s">
        <v>45</v>
      </c>
      <c r="C59" s="3" t="s">
        <v>29</v>
      </c>
      <c r="D59" s="181">
        <v>4.6524311584849993</v>
      </c>
      <c r="E59" s="181">
        <v>4.6524311584849993</v>
      </c>
      <c r="F59" s="181">
        <v>5.4898687670122985</v>
      </c>
      <c r="G59" s="181"/>
    </row>
    <row r="60" spans="1:7" ht="15.6" customHeight="1" x14ac:dyDescent="0.3">
      <c r="A60" s="13">
        <v>3</v>
      </c>
      <c r="B60" s="7"/>
      <c r="C60" s="19" t="s">
        <v>55</v>
      </c>
      <c r="D60" s="28"/>
      <c r="E60" s="28"/>
      <c r="F60" s="12"/>
      <c r="G60" s="12"/>
    </row>
    <row r="61" spans="1:7" x14ac:dyDescent="0.3">
      <c r="A61" s="11" t="s">
        <v>2</v>
      </c>
      <c r="B61" s="7" t="s">
        <v>45</v>
      </c>
      <c r="C61" s="3" t="s">
        <v>56</v>
      </c>
      <c r="D61" s="181">
        <v>3.7912711775290004</v>
      </c>
      <c r="E61" s="181">
        <v>3.7912711775290004</v>
      </c>
      <c r="F61" s="181">
        <v>4.4736999894842207</v>
      </c>
      <c r="G61" s="181"/>
    </row>
    <row r="62" spans="1:7" x14ac:dyDescent="0.3">
      <c r="A62" s="11" t="s">
        <v>3</v>
      </c>
      <c r="B62" s="7" t="s">
        <v>45</v>
      </c>
      <c r="C62" s="3" t="s">
        <v>57</v>
      </c>
      <c r="D62" s="181">
        <v>3.8283365684618995</v>
      </c>
      <c r="E62" s="181">
        <v>3.8283365684618995</v>
      </c>
      <c r="F62" s="181">
        <v>4.5174371507850415</v>
      </c>
      <c r="G62" s="181"/>
    </row>
  </sheetData>
  <mergeCells count="52">
    <mergeCell ref="A1:G1"/>
    <mergeCell ref="A2:A3"/>
    <mergeCell ref="B2:B3"/>
    <mergeCell ref="C2:C3"/>
    <mergeCell ref="F52:G52"/>
    <mergeCell ref="F5:G5"/>
    <mergeCell ref="A9:A12"/>
    <mergeCell ref="B9:B12"/>
    <mergeCell ref="C9:C12"/>
    <mergeCell ref="D2:G2"/>
    <mergeCell ref="D10:G10"/>
    <mergeCell ref="D3:G3"/>
    <mergeCell ref="C53:G53"/>
    <mergeCell ref="D50:E50"/>
    <mergeCell ref="F50:G50"/>
    <mergeCell ref="D11:E11"/>
    <mergeCell ref="D51:E51"/>
    <mergeCell ref="F51:G51"/>
    <mergeCell ref="C14:G14"/>
    <mergeCell ref="F11:G11"/>
    <mergeCell ref="D52:E52"/>
    <mergeCell ref="D62:E62"/>
    <mergeCell ref="F62:G62"/>
    <mergeCell ref="F61:G61"/>
    <mergeCell ref="D61:E61"/>
    <mergeCell ref="D59:E59"/>
    <mergeCell ref="F59:G59"/>
    <mergeCell ref="F58:G58"/>
    <mergeCell ref="D58:E58"/>
    <mergeCell ref="D56:E56"/>
    <mergeCell ref="F56:G56"/>
    <mergeCell ref="F55:G55"/>
    <mergeCell ref="D55:E55"/>
    <mergeCell ref="I9:L9"/>
    <mergeCell ref="I10:L10"/>
    <mergeCell ref="I11:L11"/>
    <mergeCell ref="D4:E4"/>
    <mergeCell ref="F4:G4"/>
    <mergeCell ref="D9:G9"/>
    <mergeCell ref="F6:G6"/>
    <mergeCell ref="AZ14:AZ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  <mergeCell ref="AY14:AY15"/>
    <mergeCell ref="N11:N1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BJ62"/>
  <sheetViews>
    <sheetView topLeftCell="K1" zoomScale="55" zoomScaleNormal="55" workbookViewId="0">
      <selection activeCell="R22" sqref="R22"/>
    </sheetView>
  </sheetViews>
  <sheetFormatPr defaultRowHeight="15.6" x14ac:dyDescent="0.3"/>
  <cols>
    <col min="2" max="2" width="20.69921875" customWidth="1"/>
    <col min="3" max="3" width="38.69921875" customWidth="1"/>
    <col min="4" max="4" width="14.5" customWidth="1"/>
    <col min="5" max="5" width="14.09765625" customWidth="1"/>
    <col min="6" max="6" width="13.69921875" customWidth="1"/>
    <col min="7" max="7" width="14.3984375" customWidth="1"/>
  </cols>
  <sheetData>
    <row r="1" spans="1:62" s="4" customFormat="1" ht="70.95" customHeight="1" x14ac:dyDescent="0.3">
      <c r="A1" s="192" t="s">
        <v>364</v>
      </c>
      <c r="B1" s="192"/>
      <c r="C1" s="192"/>
      <c r="D1" s="192"/>
      <c r="E1" s="192"/>
      <c r="F1" s="192"/>
      <c r="G1" s="192"/>
    </row>
    <row r="2" spans="1:62" s="4" customFormat="1" ht="15.6" customHeight="1" x14ac:dyDescent="0.3">
      <c r="A2" s="206" t="s">
        <v>0</v>
      </c>
      <c r="B2" s="206" t="s">
        <v>66</v>
      </c>
      <c r="C2" s="209" t="s">
        <v>18</v>
      </c>
      <c r="D2" s="202" t="s">
        <v>62</v>
      </c>
      <c r="E2" s="198"/>
      <c r="F2" s="198"/>
      <c r="G2" s="199"/>
    </row>
    <row r="3" spans="1:62" s="4" customFormat="1" x14ac:dyDescent="0.3">
      <c r="A3" s="208"/>
      <c r="B3" s="208"/>
      <c r="C3" s="211"/>
      <c r="D3" s="212" t="s">
        <v>65</v>
      </c>
      <c r="E3" s="213"/>
      <c r="F3" s="213"/>
      <c r="G3" s="214"/>
    </row>
    <row r="4" spans="1:62" s="4" customFormat="1" x14ac:dyDescent="0.3">
      <c r="A4" s="37"/>
      <c r="B4" s="37"/>
      <c r="C4" s="38"/>
      <c r="D4" s="193" t="s">
        <v>70</v>
      </c>
      <c r="E4" s="195"/>
      <c r="F4" s="193" t="s">
        <v>71</v>
      </c>
      <c r="G4" s="195"/>
    </row>
    <row r="5" spans="1:62" s="4" customFormat="1" ht="36" customHeight="1" x14ac:dyDescent="0.3">
      <c r="A5" s="1">
        <v>1</v>
      </c>
      <c r="B5" s="21" t="s">
        <v>68</v>
      </c>
      <c r="C5" s="26" t="s">
        <v>67</v>
      </c>
      <c r="D5" s="40">
        <v>3.47</v>
      </c>
      <c r="E5" s="41"/>
      <c r="F5" s="196">
        <v>4.09</v>
      </c>
      <c r="G5" s="197"/>
    </row>
    <row r="6" spans="1:62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2.1800000000000002</v>
      </c>
      <c r="E6" s="41"/>
      <c r="F6" s="196">
        <v>2.57</v>
      </c>
      <c r="G6" s="197"/>
    </row>
    <row r="7" spans="1:62" s="4" customFormat="1" x14ac:dyDescent="0.3">
      <c r="A7" s="24"/>
      <c r="B7" s="24"/>
      <c r="C7" s="25"/>
      <c r="D7" s="15"/>
      <c r="E7" s="15"/>
      <c r="F7" s="15"/>
      <c r="G7" s="15"/>
    </row>
    <row r="8" spans="1:62" s="23" customFormat="1" x14ac:dyDescent="0.3">
      <c r="A8" s="15"/>
      <c r="B8" s="15"/>
      <c r="C8" s="15"/>
      <c r="D8" s="15"/>
      <c r="E8" s="15"/>
      <c r="F8" s="15"/>
      <c r="G8" s="15"/>
    </row>
    <row r="9" spans="1:62" s="22" customFormat="1" ht="15.6" customHeight="1" x14ac:dyDescent="0.3">
      <c r="A9" s="206" t="s">
        <v>0</v>
      </c>
      <c r="B9" s="206" t="s">
        <v>66</v>
      </c>
      <c r="C9" s="209" t="s">
        <v>18</v>
      </c>
      <c r="D9" s="202" t="s">
        <v>62</v>
      </c>
      <c r="E9" s="198"/>
      <c r="F9" s="198"/>
      <c r="G9" s="199"/>
      <c r="I9" s="206" t="s">
        <v>0</v>
      </c>
      <c r="J9" s="207"/>
      <c r="K9" s="207"/>
      <c r="L9" s="208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24" customHeight="1" x14ac:dyDescent="0.3">
      <c r="A10" s="207"/>
      <c r="B10" s="207"/>
      <c r="C10" s="210"/>
      <c r="D10" s="193" t="s">
        <v>65</v>
      </c>
      <c r="E10" s="194"/>
      <c r="F10" s="194"/>
      <c r="G10" s="195"/>
      <c r="I10" s="206" t="s">
        <v>66</v>
      </c>
      <c r="J10" s="207"/>
      <c r="K10" s="207"/>
      <c r="L10" s="208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61.2" customHeight="1" x14ac:dyDescent="0.3">
      <c r="A11" s="207"/>
      <c r="B11" s="207"/>
      <c r="C11" s="210"/>
      <c r="D11" s="193" t="s">
        <v>19</v>
      </c>
      <c r="E11" s="195"/>
      <c r="F11" s="193" t="s">
        <v>20</v>
      </c>
      <c r="G11" s="195"/>
      <c r="I11" s="209" t="s">
        <v>18</v>
      </c>
      <c r="J11" s="210"/>
      <c r="K11" s="210"/>
      <c r="L11" s="211"/>
      <c r="M11" s="5">
        <v>3</v>
      </c>
      <c r="N11" s="177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187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3">
      <c r="A12" s="208"/>
      <c r="B12" s="208"/>
      <c r="C12" s="211"/>
      <c r="D12" s="16" t="s">
        <v>70</v>
      </c>
      <c r="E12" s="16" t="s">
        <v>21</v>
      </c>
      <c r="F12" s="16" t="s">
        <v>70</v>
      </c>
      <c r="G12" s="16" t="s">
        <v>21</v>
      </c>
      <c r="I12" s="202" t="s">
        <v>62</v>
      </c>
      <c r="J12" s="193" t="s">
        <v>65</v>
      </c>
      <c r="K12" s="193" t="s">
        <v>19</v>
      </c>
      <c r="L12" s="16" t="s">
        <v>70</v>
      </c>
      <c r="M12" s="5">
        <v>4</v>
      </c>
      <c r="N12" s="178"/>
      <c r="O12" s="6"/>
      <c r="P12" s="9">
        <v>1.5957179556152998</v>
      </c>
      <c r="Q12" s="9">
        <v>2.2455307902444996</v>
      </c>
      <c r="R12" s="9">
        <v>2.8953436248736999</v>
      </c>
      <c r="S12" s="9">
        <v>3.5453522963694</v>
      </c>
      <c r="T12" s="9"/>
      <c r="U12" s="9">
        <v>1.5708988967341997</v>
      </c>
      <c r="V12" s="9">
        <v>2.0410248784540999</v>
      </c>
      <c r="W12" s="9">
        <v>2.5111508601739998</v>
      </c>
      <c r="X12" s="9">
        <v>2.5905170142708998</v>
      </c>
      <c r="Y12" s="9">
        <v>3.5510707328711999</v>
      </c>
      <c r="Z12" s="9"/>
      <c r="AA12" s="9">
        <v>1.5572425392435996</v>
      </c>
      <c r="AB12" s="9">
        <v>1.6255112709054997</v>
      </c>
      <c r="AC12" s="9">
        <v>1.8303174658912003</v>
      </c>
      <c r="AD12" s="9">
        <v>2.1390869254061999</v>
      </c>
      <c r="AE12" s="9">
        <v>2.8038355850537995</v>
      </c>
      <c r="AF12" s="9"/>
      <c r="AG12" s="9">
        <v>1.4093595934538998</v>
      </c>
      <c r="AH12" s="9">
        <v>1.9832791144187996</v>
      </c>
      <c r="AI12" s="9">
        <v>2.5571986353836995</v>
      </c>
      <c r="AJ12" s="9">
        <v>3.1313009374239997</v>
      </c>
      <c r="AK12" s="9"/>
      <c r="AL12" s="9">
        <v>1.3608442737262998</v>
      </c>
      <c r="AM12" s="9">
        <v>1.7681066212996999</v>
      </c>
      <c r="AN12" s="9">
        <v>2.1753689688731002</v>
      </c>
      <c r="AO12" s="9">
        <v>2.2441338205968</v>
      </c>
      <c r="AP12" s="9">
        <v>3.0762446663552998</v>
      </c>
      <c r="AQ12" s="9"/>
      <c r="AR12" s="9">
        <v>1.2026733645498</v>
      </c>
      <c r="AS12" s="9">
        <v>1.3760542703577998</v>
      </c>
      <c r="AT12" s="9">
        <v>1.5494351761657996</v>
      </c>
      <c r="AU12" s="9">
        <v>1.8108121139878002</v>
      </c>
      <c r="AV12" s="9">
        <v>2.3735428219799997</v>
      </c>
      <c r="AW12" s="23"/>
      <c r="AX12" s="190" t="s">
        <v>72</v>
      </c>
      <c r="AY12" s="190" t="s">
        <v>70</v>
      </c>
      <c r="AZ12" s="190">
        <v>4</v>
      </c>
      <c r="BA12" s="188"/>
      <c r="BB12" s="14"/>
      <c r="BC12" s="55">
        <v>3.5956954268509995</v>
      </c>
      <c r="BD12" s="55">
        <v>3.9165676047156999</v>
      </c>
      <c r="BE12" s="14"/>
      <c r="BF12" s="55">
        <v>2.6744657510438996</v>
      </c>
      <c r="BG12" s="55">
        <v>2.8853951120555008</v>
      </c>
      <c r="BH12" s="14"/>
      <c r="BI12" s="55">
        <v>2.9568886241190997</v>
      </c>
      <c r="BJ12" s="55">
        <v>2.9963693364055</v>
      </c>
    </row>
    <row r="13" spans="1:62" s="4" customFormat="1" ht="31.2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198"/>
      <c r="J13" s="194"/>
      <c r="K13" s="195"/>
      <c r="L13" s="16" t="s">
        <v>21</v>
      </c>
      <c r="M13" s="5">
        <v>5</v>
      </c>
      <c r="N13" s="178"/>
      <c r="O13" s="6"/>
      <c r="P13" s="9">
        <v>1.8829471876260537</v>
      </c>
      <c r="Q13" s="9">
        <v>2.6497263324885094</v>
      </c>
      <c r="R13" s="9">
        <v>3.4165054773509658</v>
      </c>
      <c r="S13" s="9">
        <v>4.1835157097158922</v>
      </c>
      <c r="T13" s="9"/>
      <c r="U13" s="9">
        <v>1.8536606981463555</v>
      </c>
      <c r="V13" s="9">
        <v>2.4084093565758375</v>
      </c>
      <c r="W13" s="9">
        <v>2.9631580150053196</v>
      </c>
      <c r="X13" s="9">
        <v>3.0568100768396613</v>
      </c>
      <c r="Y13" s="9">
        <v>4.1902634647880159</v>
      </c>
      <c r="Z13" s="9"/>
      <c r="AA13" s="9">
        <v>1.8375461963074473</v>
      </c>
      <c r="AB13" s="9">
        <v>1.9181032996684897</v>
      </c>
      <c r="AC13" s="9">
        <v>2.1597746097516164</v>
      </c>
      <c r="AD13" s="9">
        <v>2.5241225719793157</v>
      </c>
      <c r="AE13" s="9">
        <v>3.3085259903634832</v>
      </c>
      <c r="AF13" s="9"/>
      <c r="AG13" s="9">
        <v>1.6630443202756018</v>
      </c>
      <c r="AH13" s="9">
        <v>2.3402693550141835</v>
      </c>
      <c r="AI13" s="9">
        <v>3.0174943897527653</v>
      </c>
      <c r="AJ13" s="9">
        <v>3.6949351061603193</v>
      </c>
      <c r="AK13" s="9"/>
      <c r="AL13" s="9">
        <v>1.6057962429970336</v>
      </c>
      <c r="AM13" s="9">
        <v>2.0863658131336456</v>
      </c>
      <c r="AN13" s="9">
        <v>2.5669353832702582</v>
      </c>
      <c r="AO13" s="9">
        <v>2.6480779083042241</v>
      </c>
      <c r="AP13" s="9">
        <v>3.6299687062992536</v>
      </c>
      <c r="AQ13" s="9"/>
      <c r="AR13" s="9">
        <v>1.419154570168764</v>
      </c>
      <c r="AS13" s="9">
        <v>1.6237440390222038</v>
      </c>
      <c r="AT13" s="9">
        <v>1.8283335078756435</v>
      </c>
      <c r="AU13" s="9">
        <v>2.1367582945056043</v>
      </c>
      <c r="AV13" s="9">
        <v>2.8007805299363993</v>
      </c>
      <c r="AW13" s="23"/>
      <c r="AX13" s="191"/>
      <c r="AY13" s="191"/>
      <c r="AZ13" s="191"/>
      <c r="BA13" s="188"/>
      <c r="BB13" s="14"/>
      <c r="BC13" s="56"/>
      <c r="BD13" s="56"/>
      <c r="BE13" s="14"/>
      <c r="BF13" s="56"/>
      <c r="BG13" s="56"/>
      <c r="BH13" s="14"/>
      <c r="BI13" s="56"/>
      <c r="BJ13" s="56"/>
    </row>
    <row r="14" spans="1:62" s="4" customFormat="1" ht="31.2" customHeight="1" x14ac:dyDescent="0.3">
      <c r="A14" s="5"/>
      <c r="B14" s="5"/>
      <c r="C14" s="177" t="s">
        <v>22</v>
      </c>
      <c r="D14" s="178"/>
      <c r="E14" s="178"/>
      <c r="F14" s="178"/>
      <c r="G14" s="179"/>
      <c r="I14" s="198"/>
      <c r="J14" s="194"/>
      <c r="K14" s="193" t="s">
        <v>20</v>
      </c>
      <c r="L14" s="16" t="s">
        <v>70</v>
      </c>
      <c r="M14" s="5">
        <v>6</v>
      </c>
      <c r="N14" s="178"/>
      <c r="O14" s="6"/>
      <c r="P14" s="9">
        <v>2.983992577000611</v>
      </c>
      <c r="Q14" s="9">
        <v>4.1991425777572147</v>
      </c>
      <c r="R14" s="9">
        <v>5.4142925785138196</v>
      </c>
      <c r="S14" s="9">
        <v>6.6298087942107777</v>
      </c>
      <c r="T14" s="9"/>
      <c r="U14" s="9">
        <v>2.9375809368929535</v>
      </c>
      <c r="V14" s="9">
        <v>3.8167165227091671</v>
      </c>
      <c r="W14" s="9">
        <v>4.6958521085253793</v>
      </c>
      <c r="X14" s="9">
        <v>4.8442668166865834</v>
      </c>
      <c r="Y14" s="9">
        <v>6.6405022704691445</v>
      </c>
      <c r="Z14" s="9"/>
      <c r="AA14" s="9">
        <v>2.9120435483855314</v>
      </c>
      <c r="AB14" s="9">
        <v>3.0397060765932848</v>
      </c>
      <c r="AC14" s="9">
        <v>3.4226936612165448</v>
      </c>
      <c r="AD14" s="9">
        <v>4.0000925505095939</v>
      </c>
      <c r="AE14" s="9">
        <v>5.243172544050605</v>
      </c>
      <c r="AF14" s="9"/>
      <c r="AG14" s="9">
        <v>2.6355024397587923</v>
      </c>
      <c r="AH14" s="9">
        <v>3.7087319439631559</v>
      </c>
      <c r="AI14" s="9">
        <v>4.781961448167519</v>
      </c>
      <c r="AJ14" s="9">
        <v>5.8555327529828807</v>
      </c>
      <c r="AK14" s="9"/>
      <c r="AL14" s="9">
        <v>2.5447787918681808</v>
      </c>
      <c r="AM14" s="9">
        <v>3.306359381830438</v>
      </c>
      <c r="AN14" s="9">
        <v>4.0679399717926978</v>
      </c>
      <c r="AO14" s="9">
        <v>4.1965302445160173</v>
      </c>
      <c r="AP14" s="9">
        <v>5.7525775260844112</v>
      </c>
      <c r="AQ14" s="9"/>
      <c r="AR14" s="9">
        <v>2.2489991917081262</v>
      </c>
      <c r="AS14" s="9">
        <v>2.573221485569086</v>
      </c>
      <c r="AT14" s="9">
        <v>2.8974437794300463</v>
      </c>
      <c r="AU14" s="9">
        <v>3.3862186531571865</v>
      </c>
      <c r="AV14" s="9">
        <v>4.4385250771026001</v>
      </c>
      <c r="AW14" s="23"/>
      <c r="AX14" s="190" t="s">
        <v>72</v>
      </c>
      <c r="AY14" s="190" t="s">
        <v>71</v>
      </c>
      <c r="AZ14" s="190">
        <v>5</v>
      </c>
      <c r="BA14" s="188"/>
      <c r="BB14" s="14"/>
      <c r="BC14" s="55">
        <v>4.2429206036841789</v>
      </c>
      <c r="BD14" s="55">
        <v>4.6215497735645252</v>
      </c>
      <c r="BE14" s="14"/>
      <c r="BF14" s="55">
        <v>3.1558695862318014</v>
      </c>
      <c r="BG14" s="55">
        <v>3.4047662322254908</v>
      </c>
      <c r="BH14" s="14"/>
      <c r="BI14" s="55">
        <v>3.4891285764605375</v>
      </c>
      <c r="BJ14" s="55">
        <v>3.5357158169584899</v>
      </c>
    </row>
    <row r="15" spans="1:62" s="4" customFormat="1" ht="15.6" customHeight="1" x14ac:dyDescent="0.3">
      <c r="A15" s="5" t="s">
        <v>23</v>
      </c>
      <c r="B15" s="5"/>
      <c r="C15" s="32" t="s">
        <v>24</v>
      </c>
      <c r="D15" s="6"/>
      <c r="E15" s="6"/>
      <c r="F15" s="6"/>
      <c r="G15" s="6"/>
      <c r="I15" s="199"/>
      <c r="J15" s="195"/>
      <c r="K15" s="195"/>
      <c r="L15" s="16" t="s">
        <v>21</v>
      </c>
      <c r="M15" s="5">
        <v>7</v>
      </c>
      <c r="N15" s="179"/>
      <c r="O15" s="6"/>
      <c r="P15" s="9">
        <v>3.521111240860721</v>
      </c>
      <c r="Q15" s="9">
        <v>4.9549882417535134</v>
      </c>
      <c r="R15" s="9">
        <v>6.3888652426463066</v>
      </c>
      <c r="S15" s="9">
        <v>7.8231743771687174</v>
      </c>
      <c r="T15" s="9"/>
      <c r="U15" s="9">
        <v>3.4663455055336851</v>
      </c>
      <c r="V15" s="9">
        <v>4.5037254967968172</v>
      </c>
      <c r="W15" s="9">
        <v>5.5411054880599471</v>
      </c>
      <c r="X15" s="9">
        <v>5.7162348436901684</v>
      </c>
      <c r="Y15" s="9">
        <v>7.8357926791535899</v>
      </c>
      <c r="Z15" s="9"/>
      <c r="AA15" s="9">
        <v>3.4362113870949269</v>
      </c>
      <c r="AB15" s="9">
        <v>3.5868531703800759</v>
      </c>
      <c r="AC15" s="9">
        <v>4.0387785202355229</v>
      </c>
      <c r="AD15" s="9">
        <v>4.7201092096013202</v>
      </c>
      <c r="AE15" s="9">
        <v>6.1869436019797135</v>
      </c>
      <c r="AF15" s="9"/>
      <c r="AG15" s="9">
        <v>3.1098928789153746</v>
      </c>
      <c r="AH15" s="9">
        <v>4.3763036938765234</v>
      </c>
      <c r="AI15" s="9">
        <v>5.6427145088376722</v>
      </c>
      <c r="AJ15" s="9">
        <v>6.9095286485197986</v>
      </c>
      <c r="AK15" s="9"/>
      <c r="AL15" s="9">
        <v>3.0028389744044532</v>
      </c>
      <c r="AM15" s="9">
        <v>3.9015040705599167</v>
      </c>
      <c r="AN15" s="9">
        <v>4.8001691667153832</v>
      </c>
      <c r="AO15" s="9">
        <v>4.9519056885289006</v>
      </c>
      <c r="AP15" s="9">
        <v>6.7880414807796052</v>
      </c>
      <c r="AQ15" s="9"/>
      <c r="AR15" s="9">
        <v>2.6538190462155886</v>
      </c>
      <c r="AS15" s="9">
        <v>3.0364013529715215</v>
      </c>
      <c r="AT15" s="9">
        <v>3.4189836597274543</v>
      </c>
      <c r="AU15" s="9">
        <v>3.9957380107254798</v>
      </c>
      <c r="AV15" s="9">
        <v>5.2374595909810679</v>
      </c>
      <c r="AW15" s="23"/>
      <c r="AX15" s="191"/>
      <c r="AY15" s="191"/>
      <c r="AZ15" s="191"/>
      <c r="BA15" s="189"/>
      <c r="BB15" s="14"/>
      <c r="BC15" s="56"/>
      <c r="BD15" s="56"/>
      <c r="BE15" s="14"/>
      <c r="BF15" s="56"/>
      <c r="BG15" s="56"/>
      <c r="BH15" s="14"/>
      <c r="BI15" s="56"/>
      <c r="BJ15" s="56"/>
    </row>
    <row r="16" spans="1:62" s="4" customFormat="1" x14ac:dyDescent="0.3">
      <c r="A16" s="7" t="s">
        <v>25</v>
      </c>
      <c r="B16" s="7" t="s">
        <v>45</v>
      </c>
      <c r="C16" s="8" t="s">
        <v>50</v>
      </c>
      <c r="D16" s="9">
        <v>1.5957179556152998</v>
      </c>
      <c r="E16" s="9">
        <v>1.8829471876260537</v>
      </c>
      <c r="F16" s="9">
        <v>2.983992577000611</v>
      </c>
      <c r="G16" s="9">
        <v>3.521111240860721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2.2455307902444996</v>
      </c>
      <c r="E17" s="9">
        <v>2.6497263324885094</v>
      </c>
      <c r="F17" s="9">
        <v>4.1991425777572147</v>
      </c>
      <c r="G17" s="9">
        <v>4.9549882417535134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2.8953436248736999</v>
      </c>
      <c r="E18" s="9">
        <v>3.4165054773509658</v>
      </c>
      <c r="F18" s="9">
        <v>5.4142925785138196</v>
      </c>
      <c r="G18" s="9">
        <v>6.3888652426463066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3.5453522963694</v>
      </c>
      <c r="E19" s="9">
        <v>4.1835157097158922</v>
      </c>
      <c r="F19" s="9">
        <v>6.6298087942107777</v>
      </c>
      <c r="G19" s="9">
        <v>7.8231743771687174</v>
      </c>
    </row>
    <row r="20" spans="1:7" s="4" customFormat="1" ht="15.6" customHeight="1" x14ac:dyDescent="0.3">
      <c r="A20" s="5">
        <v>2</v>
      </c>
      <c r="B20" s="7"/>
      <c r="C20" s="32" t="s">
        <v>30</v>
      </c>
      <c r="D20" s="9"/>
      <c r="E20" s="9"/>
      <c r="F20" s="9"/>
      <c r="G20" s="9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1.5708988967341997</v>
      </c>
      <c r="E21" s="9">
        <v>1.8536606981463555</v>
      </c>
      <c r="F21" s="9">
        <v>2.9375809368929535</v>
      </c>
      <c r="G21" s="9">
        <v>3.4663455055336851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2.0410248784540999</v>
      </c>
      <c r="E22" s="9">
        <v>2.4084093565758375</v>
      </c>
      <c r="F22" s="9">
        <v>3.8167165227091671</v>
      </c>
      <c r="G22" s="9">
        <v>4.5037254967968172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2.5111508601739998</v>
      </c>
      <c r="E23" s="9">
        <v>2.9631580150053196</v>
      </c>
      <c r="F23" s="9">
        <v>4.6958521085253793</v>
      </c>
      <c r="G23" s="9">
        <v>5.5411054880599471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2.5905170142708998</v>
      </c>
      <c r="E24" s="9">
        <v>3.0568100768396613</v>
      </c>
      <c r="F24" s="9">
        <v>4.8442668166865834</v>
      </c>
      <c r="G24" s="9">
        <v>5.7162348436901684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3.5510707328711999</v>
      </c>
      <c r="E25" s="9">
        <v>4.1902634647880159</v>
      </c>
      <c r="F25" s="9">
        <v>6.6405022704691445</v>
      </c>
      <c r="G25" s="9">
        <v>7.8357926791535899</v>
      </c>
    </row>
    <row r="26" spans="1:7" s="4" customFormat="1" ht="15.6" customHeight="1" x14ac:dyDescent="0.3">
      <c r="A26" s="5">
        <v>3</v>
      </c>
      <c r="B26" s="7"/>
      <c r="C26" s="32" t="s">
        <v>37</v>
      </c>
      <c r="D26" s="9"/>
      <c r="E26" s="9"/>
      <c r="F26" s="9"/>
      <c r="G26" s="9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1.5572425392435996</v>
      </c>
      <c r="E27" s="9">
        <v>1.8375461963074473</v>
      </c>
      <c r="F27" s="9">
        <v>2.9120435483855314</v>
      </c>
      <c r="G27" s="9">
        <v>3.4362113870949269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1.6255112709054997</v>
      </c>
      <c r="E28" s="9">
        <v>1.9181032996684897</v>
      </c>
      <c r="F28" s="9">
        <v>3.0397060765932848</v>
      </c>
      <c r="G28" s="9">
        <v>3.5868531703800759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1.8303174658912003</v>
      </c>
      <c r="E29" s="9">
        <v>2.1597746097516164</v>
      </c>
      <c r="F29" s="9">
        <v>3.4226936612165448</v>
      </c>
      <c r="G29" s="9">
        <v>4.0387785202355229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2.1390869254061999</v>
      </c>
      <c r="E30" s="9">
        <v>2.5241225719793157</v>
      </c>
      <c r="F30" s="9">
        <v>4.0000925505095939</v>
      </c>
      <c r="G30" s="9">
        <v>4.7201092096013202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2.8038355850537995</v>
      </c>
      <c r="E31" s="9">
        <v>3.3085259903634832</v>
      </c>
      <c r="F31" s="9">
        <v>5.243172544050605</v>
      </c>
      <c r="G31" s="9">
        <v>6.1869436019797135</v>
      </c>
    </row>
    <row r="32" spans="1:7" s="4" customFormat="1" ht="15.6" customHeight="1" x14ac:dyDescent="0.3">
      <c r="A32" s="5">
        <v>4</v>
      </c>
      <c r="B32" s="7"/>
      <c r="C32" s="32" t="s">
        <v>38</v>
      </c>
      <c r="D32" s="9"/>
      <c r="E32" s="9"/>
      <c r="F32" s="9"/>
      <c r="G32" s="9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1.4093595934538998</v>
      </c>
      <c r="E33" s="9">
        <v>1.6630443202756018</v>
      </c>
      <c r="F33" s="9">
        <v>2.6355024397587923</v>
      </c>
      <c r="G33" s="9">
        <v>3.1098928789153746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1.9832791144187996</v>
      </c>
      <c r="E34" s="9">
        <v>2.3402693550141835</v>
      </c>
      <c r="F34" s="9">
        <v>3.7087319439631559</v>
      </c>
      <c r="G34" s="9">
        <v>4.3763036938765234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2.5571986353836995</v>
      </c>
      <c r="E35" s="9">
        <v>3.0174943897527653</v>
      </c>
      <c r="F35" s="9">
        <v>4.781961448167519</v>
      </c>
      <c r="G35" s="9">
        <v>5.6427145088376722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3.1313009374239997</v>
      </c>
      <c r="E36" s="9">
        <v>3.6949351061603193</v>
      </c>
      <c r="F36" s="9">
        <v>5.8555327529828807</v>
      </c>
      <c r="G36" s="9">
        <v>6.9095286485197986</v>
      </c>
    </row>
    <row r="37" spans="1:7" s="4" customFormat="1" ht="15.6" customHeight="1" x14ac:dyDescent="0.3">
      <c r="A37" s="5">
        <v>5</v>
      </c>
      <c r="B37" s="7"/>
      <c r="C37" s="32" t="s">
        <v>39</v>
      </c>
      <c r="D37" s="9"/>
      <c r="E37" s="9"/>
      <c r="F37" s="9"/>
      <c r="G37" s="9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1.3608442737262998</v>
      </c>
      <c r="E38" s="9">
        <v>1.6057962429970336</v>
      </c>
      <c r="F38" s="9">
        <v>2.5447787918681808</v>
      </c>
      <c r="G38" s="9">
        <v>3.0028389744044532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1.7681066212996999</v>
      </c>
      <c r="E39" s="9">
        <v>2.0863658131336456</v>
      </c>
      <c r="F39" s="9">
        <v>3.306359381830438</v>
      </c>
      <c r="G39" s="9">
        <v>3.9015040705599167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2.1753689688731002</v>
      </c>
      <c r="E40" s="9">
        <v>2.5669353832702582</v>
      </c>
      <c r="F40" s="9">
        <v>4.0679399717926978</v>
      </c>
      <c r="G40" s="9">
        <v>4.8001691667153832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2.2441338205968</v>
      </c>
      <c r="E41" s="9">
        <v>2.6480779083042241</v>
      </c>
      <c r="F41" s="9">
        <v>4.1965302445160173</v>
      </c>
      <c r="G41" s="9">
        <v>4.9519056885289006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3.0762446663552998</v>
      </c>
      <c r="E42" s="9">
        <v>3.6299687062992536</v>
      </c>
      <c r="F42" s="9">
        <v>5.7525775260844112</v>
      </c>
      <c r="G42" s="9">
        <v>6.7880414807796052</v>
      </c>
    </row>
    <row r="43" spans="1:7" s="4" customFormat="1" ht="15.6" customHeight="1" x14ac:dyDescent="0.3">
      <c r="A43" s="5">
        <v>6</v>
      </c>
      <c r="B43" s="7"/>
      <c r="C43" s="32" t="s">
        <v>44</v>
      </c>
      <c r="D43" s="9"/>
      <c r="E43" s="9"/>
      <c r="F43" s="9"/>
      <c r="G43" s="9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1.2026733645498</v>
      </c>
      <c r="E44" s="9">
        <v>1.419154570168764</v>
      </c>
      <c r="F44" s="9">
        <v>2.2489991917081262</v>
      </c>
      <c r="G44" s="9">
        <v>2.6538190462155886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1.3760542703577998</v>
      </c>
      <c r="E45" s="9">
        <v>1.6237440390222038</v>
      </c>
      <c r="F45" s="9">
        <v>2.573221485569086</v>
      </c>
      <c r="G45" s="9">
        <v>3.0364013529715215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1.5494351761657996</v>
      </c>
      <c r="E46" s="9">
        <v>1.8283335078756435</v>
      </c>
      <c r="F46" s="9">
        <v>2.8974437794300463</v>
      </c>
      <c r="G46" s="9">
        <v>3.4189836597274543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1.8108121139878002</v>
      </c>
      <c r="E47" s="9">
        <v>2.1367582945056043</v>
      </c>
      <c r="F47" s="9">
        <v>3.3862186531571865</v>
      </c>
      <c r="G47" s="9">
        <v>3.9957380107254798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2.3735428219799997</v>
      </c>
      <c r="E48" s="9">
        <v>2.8007805299363993</v>
      </c>
      <c r="F48" s="9">
        <v>4.4385250771026001</v>
      </c>
      <c r="G48" s="9">
        <v>5.2374595909810679</v>
      </c>
    </row>
    <row r="49" spans="1:7" s="23" customFormat="1" x14ac:dyDescent="0.3">
      <c r="B49" s="30"/>
    </row>
    <row r="50" spans="1:7" ht="31.95" customHeight="1" x14ac:dyDescent="0.3">
      <c r="A50" s="2" t="s">
        <v>0</v>
      </c>
      <c r="B50" s="7"/>
      <c r="C50" s="2" t="s">
        <v>18</v>
      </c>
      <c r="D50" s="190" t="s">
        <v>72</v>
      </c>
      <c r="E50" s="191"/>
      <c r="F50" s="190" t="s">
        <v>72</v>
      </c>
      <c r="G50" s="191"/>
    </row>
    <row r="51" spans="1:7" x14ac:dyDescent="0.3">
      <c r="A51" s="2"/>
      <c r="B51" s="7"/>
      <c r="C51" s="2"/>
      <c r="D51" s="190" t="s">
        <v>70</v>
      </c>
      <c r="E51" s="191"/>
      <c r="F51" s="190" t="s">
        <v>71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90">
        <v>4</v>
      </c>
      <c r="E52" s="191"/>
      <c r="F52" s="190">
        <v>5</v>
      </c>
      <c r="G52" s="191"/>
    </row>
    <row r="53" spans="1:7" ht="28.95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3">
      <c r="A55" s="11" t="s">
        <v>25</v>
      </c>
      <c r="B55" s="7" t="s">
        <v>45</v>
      </c>
      <c r="C55" s="3" t="s">
        <v>53</v>
      </c>
      <c r="D55" s="55">
        <v>3.5956954268509995</v>
      </c>
      <c r="E55" s="56"/>
      <c r="F55" s="55">
        <v>4.2429206036841789</v>
      </c>
      <c r="G55" s="56"/>
    </row>
    <row r="56" spans="1:7" x14ac:dyDescent="0.3">
      <c r="A56" s="11" t="s">
        <v>26</v>
      </c>
      <c r="B56" s="7" t="s">
        <v>45</v>
      </c>
      <c r="C56" s="3" t="s">
        <v>29</v>
      </c>
      <c r="D56" s="55">
        <v>3.9165676047156999</v>
      </c>
      <c r="E56" s="56"/>
      <c r="F56" s="55">
        <v>4.6215497735645252</v>
      </c>
      <c r="G56" s="56"/>
    </row>
    <row r="57" spans="1:7" ht="15.6" customHeight="1" x14ac:dyDescent="0.3">
      <c r="A57" s="13">
        <v>2</v>
      </c>
      <c r="B57" s="7"/>
      <c r="C57" s="19" t="s">
        <v>54</v>
      </c>
      <c r="D57" s="14"/>
      <c r="E57" s="14"/>
      <c r="F57" s="14"/>
      <c r="G57" s="14"/>
    </row>
    <row r="58" spans="1:7" x14ac:dyDescent="0.3">
      <c r="A58" s="11" t="s">
        <v>31</v>
      </c>
      <c r="B58" s="7" t="s">
        <v>45</v>
      </c>
      <c r="C58" s="3" t="s">
        <v>53</v>
      </c>
      <c r="D58" s="55">
        <v>2.6744657510438996</v>
      </c>
      <c r="E58" s="56"/>
      <c r="F58" s="55">
        <v>3.1558695862318014</v>
      </c>
      <c r="G58" s="56"/>
    </row>
    <row r="59" spans="1:7" x14ac:dyDescent="0.3">
      <c r="A59" s="11" t="s">
        <v>32</v>
      </c>
      <c r="B59" s="7" t="s">
        <v>45</v>
      </c>
      <c r="C59" s="3" t="s">
        <v>29</v>
      </c>
      <c r="D59" s="55">
        <v>2.8853951120555008</v>
      </c>
      <c r="E59" s="56"/>
      <c r="F59" s="55">
        <v>3.4047662322254908</v>
      </c>
      <c r="G59" s="56"/>
    </row>
    <row r="60" spans="1:7" ht="15.6" customHeight="1" x14ac:dyDescent="0.3">
      <c r="A60" s="13">
        <v>3</v>
      </c>
      <c r="B60" s="7"/>
      <c r="C60" s="19" t="s">
        <v>55</v>
      </c>
      <c r="D60" s="14"/>
      <c r="E60" s="14"/>
      <c r="F60" s="14"/>
      <c r="G60" s="14"/>
    </row>
    <row r="61" spans="1:7" x14ac:dyDescent="0.3">
      <c r="A61" s="11" t="s">
        <v>2</v>
      </c>
      <c r="B61" s="7" t="s">
        <v>45</v>
      </c>
      <c r="C61" s="3" t="s">
        <v>56</v>
      </c>
      <c r="D61" s="55">
        <v>2.9568886241190997</v>
      </c>
      <c r="E61" s="56"/>
      <c r="F61" s="55">
        <v>3.4891285764605375</v>
      </c>
      <c r="G61" s="56"/>
    </row>
    <row r="62" spans="1:7" x14ac:dyDescent="0.3">
      <c r="A62" s="11" t="s">
        <v>3</v>
      </c>
      <c r="B62" s="7" t="s">
        <v>45</v>
      </c>
      <c r="C62" s="3" t="s">
        <v>57</v>
      </c>
      <c r="D62" s="55">
        <v>2.9963693364055</v>
      </c>
      <c r="E62" s="56"/>
      <c r="F62" s="55">
        <v>3.5357158169584899</v>
      </c>
      <c r="G62" s="56"/>
    </row>
  </sheetData>
  <mergeCells count="40">
    <mergeCell ref="D9:G9"/>
    <mergeCell ref="F5:G5"/>
    <mergeCell ref="D11:E11"/>
    <mergeCell ref="F11:G11"/>
    <mergeCell ref="C53:G53"/>
    <mergeCell ref="A1:G1"/>
    <mergeCell ref="A2:A3"/>
    <mergeCell ref="B2:B3"/>
    <mergeCell ref="C2:C3"/>
    <mergeCell ref="A9:A12"/>
    <mergeCell ref="D2:G2"/>
    <mergeCell ref="B9:B12"/>
    <mergeCell ref="C9:C12"/>
    <mergeCell ref="F6:G6"/>
    <mergeCell ref="D4:E4"/>
    <mergeCell ref="D3:G3"/>
    <mergeCell ref="F4:G4"/>
    <mergeCell ref="D10:G10"/>
    <mergeCell ref="D51:E51"/>
    <mergeCell ref="F51:G51"/>
    <mergeCell ref="D52:E52"/>
    <mergeCell ref="F52:G52"/>
    <mergeCell ref="C14:G14"/>
    <mergeCell ref="D50:E50"/>
    <mergeCell ref="F50:G50"/>
    <mergeCell ref="I9:L9"/>
    <mergeCell ref="I10:L10"/>
    <mergeCell ref="I11:L11"/>
    <mergeCell ref="N11:N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  <mergeCell ref="AY14:AY15"/>
    <mergeCell ref="AZ14:AZ1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BJ62"/>
  <sheetViews>
    <sheetView zoomScale="55" zoomScaleNormal="55" workbookViewId="0">
      <selection activeCell="J21" sqref="J21"/>
    </sheetView>
  </sheetViews>
  <sheetFormatPr defaultRowHeight="15.6" x14ac:dyDescent="0.3"/>
  <cols>
    <col min="2" max="2" width="20.69921875" customWidth="1"/>
    <col min="3" max="3" width="38.69921875" customWidth="1"/>
    <col min="4" max="4" width="15.19921875" customWidth="1"/>
    <col min="5" max="6" width="14.5" customWidth="1"/>
    <col min="7" max="7" width="13.69921875" bestFit="1" customWidth="1"/>
  </cols>
  <sheetData>
    <row r="1" spans="1:62" s="4" customFormat="1" ht="57.6" customHeight="1" x14ac:dyDescent="0.3">
      <c r="A1" s="192" t="s">
        <v>365</v>
      </c>
      <c r="B1" s="192"/>
      <c r="C1" s="192"/>
      <c r="D1" s="192"/>
      <c r="E1" s="192"/>
      <c r="F1" s="192"/>
      <c r="G1" s="192"/>
    </row>
    <row r="2" spans="1:62" s="4" customFormat="1" ht="30" customHeight="1" x14ac:dyDescent="0.3">
      <c r="A2" s="175" t="s">
        <v>0</v>
      </c>
      <c r="B2" s="175" t="s">
        <v>66</v>
      </c>
      <c r="C2" s="176" t="s">
        <v>18</v>
      </c>
      <c r="D2" s="202" t="s">
        <v>61</v>
      </c>
      <c r="E2" s="198"/>
      <c r="F2" s="198"/>
      <c r="G2" s="199"/>
    </row>
    <row r="3" spans="1:62" s="4" customFormat="1" x14ac:dyDescent="0.3">
      <c r="A3" s="175"/>
      <c r="B3" s="175"/>
      <c r="C3" s="176"/>
      <c r="D3" s="193" t="s">
        <v>65</v>
      </c>
      <c r="E3" s="194"/>
      <c r="F3" s="194"/>
      <c r="G3" s="195"/>
    </row>
    <row r="4" spans="1:62" s="4" customFormat="1" x14ac:dyDescent="0.3">
      <c r="A4" s="1"/>
      <c r="B4" s="1"/>
      <c r="C4" s="16"/>
      <c r="D4" s="190" t="s">
        <v>70</v>
      </c>
      <c r="E4" s="191"/>
      <c r="F4" s="190" t="s">
        <v>71</v>
      </c>
      <c r="G4" s="191"/>
    </row>
    <row r="5" spans="1:62" s="4" customFormat="1" ht="36" customHeight="1" x14ac:dyDescent="0.3">
      <c r="A5" s="1">
        <v>1</v>
      </c>
      <c r="B5" s="21" t="s">
        <v>68</v>
      </c>
      <c r="C5" s="26" t="s">
        <v>67</v>
      </c>
      <c r="D5" s="40">
        <v>2.63</v>
      </c>
      <c r="E5" s="41"/>
      <c r="F5" s="203">
        <v>3.1</v>
      </c>
      <c r="G5" s="203"/>
    </row>
    <row r="6" spans="1:62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3.37</v>
      </c>
      <c r="E6" s="41"/>
      <c r="F6" s="203">
        <v>3.98</v>
      </c>
      <c r="G6" s="203"/>
    </row>
    <row r="7" spans="1:62" s="4" customFormat="1" x14ac:dyDescent="0.3">
      <c r="A7" s="24"/>
      <c r="B7" s="24"/>
      <c r="C7" s="25"/>
      <c r="D7" s="15"/>
      <c r="E7" s="15"/>
      <c r="F7" s="15"/>
      <c r="G7" s="15"/>
    </row>
    <row r="8" spans="1:62" s="23" customFormat="1" x14ac:dyDescent="0.3">
      <c r="A8" s="15"/>
      <c r="B8" s="15"/>
      <c r="C8" s="15"/>
      <c r="D8" s="15"/>
      <c r="E8" s="15"/>
      <c r="F8" s="15"/>
      <c r="G8" s="15"/>
    </row>
    <row r="9" spans="1:62" s="22" customFormat="1" ht="26.4" customHeight="1" x14ac:dyDescent="0.3">
      <c r="A9" s="175" t="s">
        <v>0</v>
      </c>
      <c r="B9" s="175" t="s">
        <v>66</v>
      </c>
      <c r="C9" s="176" t="s">
        <v>18</v>
      </c>
      <c r="D9" s="202" t="s">
        <v>61</v>
      </c>
      <c r="E9" s="198"/>
      <c r="F9" s="198"/>
      <c r="G9" s="199"/>
      <c r="I9" s="175" t="s">
        <v>0</v>
      </c>
      <c r="J9" s="175"/>
      <c r="K9" s="175"/>
      <c r="L9" s="175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26.4" customHeight="1" x14ac:dyDescent="0.3">
      <c r="A10" s="175"/>
      <c r="B10" s="175"/>
      <c r="C10" s="176"/>
      <c r="D10" s="176" t="s">
        <v>65</v>
      </c>
      <c r="E10" s="176"/>
      <c r="F10" s="176"/>
      <c r="G10" s="176"/>
      <c r="I10" s="175" t="s">
        <v>66</v>
      </c>
      <c r="J10" s="175"/>
      <c r="K10" s="175"/>
      <c r="L10" s="175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32.4" customHeight="1" x14ac:dyDescent="0.3">
      <c r="A11" s="175"/>
      <c r="B11" s="175"/>
      <c r="C11" s="176"/>
      <c r="D11" s="176" t="s">
        <v>19</v>
      </c>
      <c r="E11" s="176"/>
      <c r="F11" s="176" t="s">
        <v>20</v>
      </c>
      <c r="G11" s="176"/>
      <c r="I11" s="176" t="s">
        <v>18</v>
      </c>
      <c r="J11" s="176"/>
      <c r="K11" s="176"/>
      <c r="L11" s="176"/>
      <c r="M11" s="5">
        <v>3</v>
      </c>
      <c r="N11" s="177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187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3">
      <c r="A12" s="175"/>
      <c r="B12" s="175"/>
      <c r="C12" s="176"/>
      <c r="D12" s="16" t="s">
        <v>70</v>
      </c>
      <c r="E12" s="16" t="s">
        <v>21</v>
      </c>
      <c r="F12" s="16" t="s">
        <v>70</v>
      </c>
      <c r="G12" s="16" t="s">
        <v>21</v>
      </c>
      <c r="I12" s="202" t="s">
        <v>61</v>
      </c>
      <c r="J12" s="176" t="s">
        <v>65</v>
      </c>
      <c r="K12" s="176" t="s">
        <v>19</v>
      </c>
      <c r="L12" s="16" t="s">
        <v>70</v>
      </c>
      <c r="M12" s="5">
        <v>4</v>
      </c>
      <c r="N12" s="178"/>
      <c r="O12" s="6"/>
      <c r="P12" s="9">
        <v>1.5957179556152998</v>
      </c>
      <c r="Q12" s="9">
        <v>2.2455307902444996</v>
      </c>
      <c r="R12" s="9">
        <v>2.8953436248736999</v>
      </c>
      <c r="S12" s="9">
        <v>3.5453522963694</v>
      </c>
      <c r="T12" s="9"/>
      <c r="U12" s="9">
        <v>1.5708988967341997</v>
      </c>
      <c r="V12" s="9">
        <v>2.0410248784540999</v>
      </c>
      <c r="W12" s="9">
        <v>2.5111508601739998</v>
      </c>
      <c r="X12" s="9">
        <v>2.5905170142708998</v>
      </c>
      <c r="Y12" s="9">
        <v>3.5510707328711999</v>
      </c>
      <c r="Z12" s="9"/>
      <c r="AA12" s="9">
        <v>1.5572425392435996</v>
      </c>
      <c r="AB12" s="9">
        <v>1.6255112709054997</v>
      </c>
      <c r="AC12" s="9">
        <v>1.8303174658912003</v>
      </c>
      <c r="AD12" s="9">
        <v>2.1390869254061999</v>
      </c>
      <c r="AE12" s="9">
        <v>2.8038355850537995</v>
      </c>
      <c r="AF12" s="9"/>
      <c r="AG12" s="9">
        <v>1.4093595934538998</v>
      </c>
      <c r="AH12" s="9">
        <v>1.9832791144187996</v>
      </c>
      <c r="AI12" s="9">
        <v>2.5571986353836995</v>
      </c>
      <c r="AJ12" s="9">
        <v>3.1313009374239997</v>
      </c>
      <c r="AK12" s="9"/>
      <c r="AL12" s="9">
        <v>1.3608442737262998</v>
      </c>
      <c r="AM12" s="9">
        <v>1.7681066212996999</v>
      </c>
      <c r="AN12" s="9">
        <v>2.1753689688731002</v>
      </c>
      <c r="AO12" s="9">
        <v>2.2441338205968</v>
      </c>
      <c r="AP12" s="9">
        <v>3.0762446663552998</v>
      </c>
      <c r="AQ12" s="9"/>
      <c r="AR12" s="9">
        <v>1.2026733645498</v>
      </c>
      <c r="AS12" s="9">
        <v>1.3760542703577998</v>
      </c>
      <c r="AT12" s="9">
        <v>1.5494351761657996</v>
      </c>
      <c r="AU12" s="9">
        <v>1.8108121139878002</v>
      </c>
      <c r="AV12" s="9">
        <v>2.3735428219799997</v>
      </c>
      <c r="AW12" s="23"/>
      <c r="AX12" s="186" t="s">
        <v>72</v>
      </c>
      <c r="AY12" s="190" t="s">
        <v>70</v>
      </c>
      <c r="AZ12" s="186">
        <v>4</v>
      </c>
      <c r="BA12" s="188"/>
      <c r="BB12" s="14"/>
      <c r="BC12" s="55">
        <v>3.5956954268509995</v>
      </c>
      <c r="BD12" s="55">
        <v>3.9165676047156999</v>
      </c>
      <c r="BE12" s="14"/>
      <c r="BF12" s="55">
        <v>2.6744657510438996</v>
      </c>
      <c r="BG12" s="55">
        <v>2.8853951120555008</v>
      </c>
      <c r="BH12" s="14"/>
      <c r="BI12" s="55">
        <v>2.9568886241190997</v>
      </c>
      <c r="BJ12" s="55">
        <v>2.9963693364055</v>
      </c>
    </row>
    <row r="13" spans="1:62" s="4" customFormat="1" ht="31.2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198"/>
      <c r="J13" s="176"/>
      <c r="K13" s="176"/>
      <c r="L13" s="16" t="s">
        <v>21</v>
      </c>
      <c r="M13" s="5">
        <v>5</v>
      </c>
      <c r="N13" s="178"/>
      <c r="O13" s="6"/>
      <c r="P13" s="9">
        <v>1.8829471876260537</v>
      </c>
      <c r="Q13" s="9">
        <v>2.6497263324885094</v>
      </c>
      <c r="R13" s="9">
        <v>3.4165054773509658</v>
      </c>
      <c r="S13" s="9">
        <v>4.1835157097158922</v>
      </c>
      <c r="T13" s="9"/>
      <c r="U13" s="9">
        <v>1.8536606981463555</v>
      </c>
      <c r="V13" s="9">
        <v>2.4084093565758375</v>
      </c>
      <c r="W13" s="9">
        <v>2.9631580150053196</v>
      </c>
      <c r="X13" s="9">
        <v>3.0568100768396613</v>
      </c>
      <c r="Y13" s="9">
        <v>4.1902634647880159</v>
      </c>
      <c r="Z13" s="9"/>
      <c r="AA13" s="9">
        <v>1.8375461963074473</v>
      </c>
      <c r="AB13" s="9">
        <v>1.9181032996684897</v>
      </c>
      <c r="AC13" s="9">
        <v>2.1597746097516164</v>
      </c>
      <c r="AD13" s="9">
        <v>2.5241225719793157</v>
      </c>
      <c r="AE13" s="9">
        <v>3.3085259903634832</v>
      </c>
      <c r="AF13" s="9"/>
      <c r="AG13" s="9">
        <v>1.6630443202756018</v>
      </c>
      <c r="AH13" s="9">
        <v>2.3402693550141835</v>
      </c>
      <c r="AI13" s="9">
        <v>3.0174943897527653</v>
      </c>
      <c r="AJ13" s="9">
        <v>3.6949351061603193</v>
      </c>
      <c r="AK13" s="9"/>
      <c r="AL13" s="9">
        <v>1.6057962429970336</v>
      </c>
      <c r="AM13" s="9">
        <v>2.0863658131336456</v>
      </c>
      <c r="AN13" s="9">
        <v>2.5669353832702582</v>
      </c>
      <c r="AO13" s="9">
        <v>2.6480779083042241</v>
      </c>
      <c r="AP13" s="9">
        <v>3.6299687062992536</v>
      </c>
      <c r="AQ13" s="9"/>
      <c r="AR13" s="9">
        <v>1.419154570168764</v>
      </c>
      <c r="AS13" s="9">
        <v>1.6237440390222038</v>
      </c>
      <c r="AT13" s="9">
        <v>1.8283335078756435</v>
      </c>
      <c r="AU13" s="9">
        <v>2.1367582945056043</v>
      </c>
      <c r="AV13" s="9">
        <v>2.8007805299363993</v>
      </c>
      <c r="AW13" s="23"/>
      <c r="AX13" s="186"/>
      <c r="AY13" s="191"/>
      <c r="AZ13" s="186"/>
      <c r="BA13" s="188"/>
      <c r="BB13" s="14"/>
      <c r="BC13" s="56"/>
      <c r="BD13" s="56"/>
      <c r="BE13" s="14"/>
      <c r="BF13" s="56"/>
      <c r="BG13" s="56"/>
      <c r="BH13" s="14"/>
      <c r="BI13" s="56"/>
      <c r="BJ13" s="56"/>
    </row>
    <row r="14" spans="1:62" s="4" customFormat="1" ht="33" customHeight="1" x14ac:dyDescent="0.3">
      <c r="A14" s="5"/>
      <c r="B14" s="5"/>
      <c r="C14" s="177" t="s">
        <v>22</v>
      </c>
      <c r="D14" s="178"/>
      <c r="E14" s="178"/>
      <c r="F14" s="178"/>
      <c r="G14" s="179"/>
      <c r="I14" s="198"/>
      <c r="J14" s="176"/>
      <c r="K14" s="176" t="s">
        <v>20</v>
      </c>
      <c r="L14" s="16" t="s">
        <v>70</v>
      </c>
      <c r="M14" s="5">
        <v>6</v>
      </c>
      <c r="N14" s="178"/>
      <c r="O14" s="6"/>
      <c r="P14" s="9">
        <v>2.983992577000611</v>
      </c>
      <c r="Q14" s="9">
        <v>4.1991425777572147</v>
      </c>
      <c r="R14" s="9">
        <v>5.4142925785138196</v>
      </c>
      <c r="S14" s="9">
        <v>6.6298087942107777</v>
      </c>
      <c r="T14" s="9"/>
      <c r="U14" s="9">
        <v>2.9375809368929535</v>
      </c>
      <c r="V14" s="9">
        <v>3.8167165227091671</v>
      </c>
      <c r="W14" s="9">
        <v>4.6958521085253793</v>
      </c>
      <c r="X14" s="9">
        <v>4.8442668166865834</v>
      </c>
      <c r="Y14" s="9">
        <v>6.6405022704691445</v>
      </c>
      <c r="Z14" s="9"/>
      <c r="AA14" s="9">
        <v>2.9120435483855314</v>
      </c>
      <c r="AB14" s="9">
        <v>3.0397060765932848</v>
      </c>
      <c r="AC14" s="9">
        <v>3.4226936612165448</v>
      </c>
      <c r="AD14" s="9">
        <v>4.0000925505095939</v>
      </c>
      <c r="AE14" s="9">
        <v>5.243172544050605</v>
      </c>
      <c r="AF14" s="9"/>
      <c r="AG14" s="9">
        <v>2.6355024397587923</v>
      </c>
      <c r="AH14" s="9">
        <v>3.7087319439631559</v>
      </c>
      <c r="AI14" s="9">
        <v>4.781961448167519</v>
      </c>
      <c r="AJ14" s="9">
        <v>5.8555327529828807</v>
      </c>
      <c r="AK14" s="9"/>
      <c r="AL14" s="9">
        <v>2.5447787918681808</v>
      </c>
      <c r="AM14" s="9">
        <v>3.306359381830438</v>
      </c>
      <c r="AN14" s="9">
        <v>4.0679399717926978</v>
      </c>
      <c r="AO14" s="9">
        <v>4.1965302445160173</v>
      </c>
      <c r="AP14" s="9">
        <v>5.7525775260844112</v>
      </c>
      <c r="AQ14" s="9"/>
      <c r="AR14" s="9">
        <v>2.2489991917081262</v>
      </c>
      <c r="AS14" s="9">
        <v>2.573221485569086</v>
      </c>
      <c r="AT14" s="9">
        <v>2.8974437794300463</v>
      </c>
      <c r="AU14" s="9">
        <v>3.3862186531571865</v>
      </c>
      <c r="AV14" s="9">
        <v>4.4385250771026001</v>
      </c>
      <c r="AW14" s="23"/>
      <c r="AX14" s="186" t="s">
        <v>72</v>
      </c>
      <c r="AY14" s="190" t="s">
        <v>71</v>
      </c>
      <c r="AZ14" s="186">
        <v>5</v>
      </c>
      <c r="BA14" s="188"/>
      <c r="BB14" s="14"/>
      <c r="BC14" s="55">
        <v>4.2429206036841789</v>
      </c>
      <c r="BD14" s="55">
        <v>4.6215497735645252</v>
      </c>
      <c r="BE14" s="14"/>
      <c r="BF14" s="55">
        <v>3.1558695862318014</v>
      </c>
      <c r="BG14" s="55">
        <v>3.4047662322254908</v>
      </c>
      <c r="BH14" s="14"/>
      <c r="BI14" s="55">
        <v>3.4891285764605375</v>
      </c>
      <c r="BJ14" s="55">
        <v>3.5357158169584899</v>
      </c>
    </row>
    <row r="15" spans="1:62" s="4" customFormat="1" ht="15.6" customHeight="1" x14ac:dyDescent="0.3">
      <c r="A15" s="5" t="s">
        <v>23</v>
      </c>
      <c r="B15" s="5"/>
      <c r="C15" s="32" t="s">
        <v>24</v>
      </c>
      <c r="D15" s="6"/>
      <c r="E15" s="6"/>
      <c r="F15" s="6"/>
      <c r="G15" s="6"/>
      <c r="I15" s="199"/>
      <c r="J15" s="176"/>
      <c r="K15" s="176"/>
      <c r="L15" s="16" t="s">
        <v>21</v>
      </c>
      <c r="M15" s="5">
        <v>7</v>
      </c>
      <c r="N15" s="179"/>
      <c r="O15" s="6"/>
      <c r="P15" s="9">
        <v>3.521111240860721</v>
      </c>
      <c r="Q15" s="9">
        <v>4.9549882417535134</v>
      </c>
      <c r="R15" s="9">
        <v>6.3888652426463066</v>
      </c>
      <c r="S15" s="9">
        <v>7.8231743771687174</v>
      </c>
      <c r="T15" s="9"/>
      <c r="U15" s="9">
        <v>3.4663455055336851</v>
      </c>
      <c r="V15" s="9">
        <v>4.5037254967968172</v>
      </c>
      <c r="W15" s="9">
        <v>5.5411054880599471</v>
      </c>
      <c r="X15" s="9">
        <v>5.7162348436901684</v>
      </c>
      <c r="Y15" s="9">
        <v>7.8357926791535899</v>
      </c>
      <c r="Z15" s="9"/>
      <c r="AA15" s="9">
        <v>3.4362113870949269</v>
      </c>
      <c r="AB15" s="9">
        <v>3.5868531703800759</v>
      </c>
      <c r="AC15" s="9">
        <v>4.0387785202355229</v>
      </c>
      <c r="AD15" s="9">
        <v>4.7201092096013202</v>
      </c>
      <c r="AE15" s="9">
        <v>6.1869436019797135</v>
      </c>
      <c r="AF15" s="9"/>
      <c r="AG15" s="9">
        <v>3.1098928789153746</v>
      </c>
      <c r="AH15" s="9">
        <v>4.3763036938765234</v>
      </c>
      <c r="AI15" s="9">
        <v>5.6427145088376722</v>
      </c>
      <c r="AJ15" s="9">
        <v>6.9095286485197986</v>
      </c>
      <c r="AK15" s="9"/>
      <c r="AL15" s="9">
        <v>3.0028389744044532</v>
      </c>
      <c r="AM15" s="9">
        <v>3.9015040705599167</v>
      </c>
      <c r="AN15" s="9">
        <v>4.8001691667153832</v>
      </c>
      <c r="AO15" s="9">
        <v>4.9519056885289006</v>
      </c>
      <c r="AP15" s="9">
        <v>6.7880414807796052</v>
      </c>
      <c r="AQ15" s="9"/>
      <c r="AR15" s="9">
        <v>2.6538190462155886</v>
      </c>
      <c r="AS15" s="9">
        <v>3.0364013529715215</v>
      </c>
      <c r="AT15" s="9">
        <v>3.4189836597274543</v>
      </c>
      <c r="AU15" s="9">
        <v>3.9957380107254798</v>
      </c>
      <c r="AV15" s="9">
        <v>5.2374595909810679</v>
      </c>
      <c r="AW15" s="23"/>
      <c r="AX15" s="186"/>
      <c r="AY15" s="191"/>
      <c r="AZ15" s="186"/>
      <c r="BA15" s="189"/>
      <c r="BB15" s="14"/>
      <c r="BC15" s="56"/>
      <c r="BD15" s="56"/>
      <c r="BE15" s="14"/>
      <c r="BF15" s="56"/>
      <c r="BG15" s="56"/>
      <c r="BH15" s="14"/>
      <c r="BI15" s="56"/>
      <c r="BJ15" s="56"/>
    </row>
    <row r="16" spans="1:62" s="4" customFormat="1" x14ac:dyDescent="0.3">
      <c r="A16" s="7" t="s">
        <v>25</v>
      </c>
      <c r="B16" s="7" t="s">
        <v>45</v>
      </c>
      <c r="C16" s="8" t="s">
        <v>50</v>
      </c>
      <c r="D16" s="9">
        <v>1.5957179556152998</v>
      </c>
      <c r="E16" s="9">
        <v>1.8829471876260537</v>
      </c>
      <c r="F16" s="9">
        <v>2.983992577000611</v>
      </c>
      <c r="G16" s="9">
        <v>3.521111240860721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2.2455307902444996</v>
      </c>
      <c r="E17" s="9">
        <v>2.6497263324885094</v>
      </c>
      <c r="F17" s="9">
        <v>4.1991425777572147</v>
      </c>
      <c r="G17" s="9">
        <v>4.9549882417535134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2.8953436248736999</v>
      </c>
      <c r="E18" s="9">
        <v>3.4165054773509658</v>
      </c>
      <c r="F18" s="9">
        <v>5.4142925785138196</v>
      </c>
      <c r="G18" s="9">
        <v>6.3888652426463066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3.5453522963694</v>
      </c>
      <c r="E19" s="9">
        <v>4.1835157097158922</v>
      </c>
      <c r="F19" s="9">
        <v>6.6298087942107777</v>
      </c>
      <c r="G19" s="9">
        <v>7.8231743771687174</v>
      </c>
    </row>
    <row r="20" spans="1:7" s="4" customFormat="1" ht="15.6" customHeight="1" x14ac:dyDescent="0.3">
      <c r="A20" s="5">
        <v>2</v>
      </c>
      <c r="B20" s="7"/>
      <c r="C20" s="32" t="s">
        <v>30</v>
      </c>
      <c r="D20" s="9"/>
      <c r="E20" s="9"/>
      <c r="F20" s="9"/>
      <c r="G20" s="9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1.5708988967341997</v>
      </c>
      <c r="E21" s="9">
        <v>1.8536606981463555</v>
      </c>
      <c r="F21" s="9">
        <v>2.9375809368929535</v>
      </c>
      <c r="G21" s="9">
        <v>3.4663455055336851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2.0410248784540999</v>
      </c>
      <c r="E22" s="9">
        <v>2.4084093565758375</v>
      </c>
      <c r="F22" s="9">
        <v>3.8167165227091671</v>
      </c>
      <c r="G22" s="9">
        <v>4.5037254967968172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2.5111508601739998</v>
      </c>
      <c r="E23" s="9">
        <v>2.9631580150053196</v>
      </c>
      <c r="F23" s="9">
        <v>4.6958521085253793</v>
      </c>
      <c r="G23" s="9">
        <v>5.5411054880599471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2.5905170142708998</v>
      </c>
      <c r="E24" s="9">
        <v>3.0568100768396613</v>
      </c>
      <c r="F24" s="9">
        <v>4.8442668166865834</v>
      </c>
      <c r="G24" s="9">
        <v>5.7162348436901684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3.5510707328711999</v>
      </c>
      <c r="E25" s="9">
        <v>4.1902634647880159</v>
      </c>
      <c r="F25" s="9">
        <v>6.6405022704691445</v>
      </c>
      <c r="G25" s="9">
        <v>7.8357926791535899</v>
      </c>
    </row>
    <row r="26" spans="1:7" s="4" customFormat="1" ht="15.6" customHeight="1" x14ac:dyDescent="0.3">
      <c r="A26" s="5">
        <v>3</v>
      </c>
      <c r="B26" s="7"/>
      <c r="C26" s="32" t="s">
        <v>37</v>
      </c>
      <c r="D26" s="9"/>
      <c r="E26" s="9"/>
      <c r="F26" s="9"/>
      <c r="G26" s="9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1.5572425392435996</v>
      </c>
      <c r="E27" s="9">
        <v>1.8375461963074473</v>
      </c>
      <c r="F27" s="9">
        <v>2.9120435483855314</v>
      </c>
      <c r="G27" s="9">
        <v>3.4362113870949269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1.6255112709054997</v>
      </c>
      <c r="E28" s="9">
        <v>1.9181032996684897</v>
      </c>
      <c r="F28" s="9">
        <v>3.0397060765932848</v>
      </c>
      <c r="G28" s="9">
        <v>3.5868531703800759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1.8303174658912003</v>
      </c>
      <c r="E29" s="9">
        <v>2.1597746097516164</v>
      </c>
      <c r="F29" s="9">
        <v>3.4226936612165448</v>
      </c>
      <c r="G29" s="9">
        <v>4.0387785202355229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2.1390869254061999</v>
      </c>
      <c r="E30" s="9">
        <v>2.5241225719793157</v>
      </c>
      <c r="F30" s="9">
        <v>4.0000925505095939</v>
      </c>
      <c r="G30" s="9">
        <v>4.7201092096013202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2.8038355850537995</v>
      </c>
      <c r="E31" s="9">
        <v>3.3085259903634832</v>
      </c>
      <c r="F31" s="9">
        <v>5.243172544050605</v>
      </c>
      <c r="G31" s="9">
        <v>6.1869436019797135</v>
      </c>
    </row>
    <row r="32" spans="1:7" s="4" customFormat="1" ht="15.6" customHeight="1" x14ac:dyDescent="0.3">
      <c r="A32" s="5">
        <v>4</v>
      </c>
      <c r="B32" s="7"/>
      <c r="C32" s="32" t="s">
        <v>38</v>
      </c>
      <c r="D32" s="9"/>
      <c r="E32" s="9"/>
      <c r="F32" s="9"/>
      <c r="G32" s="9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1.4093595934538998</v>
      </c>
      <c r="E33" s="9">
        <v>1.6630443202756018</v>
      </c>
      <c r="F33" s="9">
        <v>2.6355024397587923</v>
      </c>
      <c r="G33" s="9">
        <v>3.1098928789153746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1.9832791144187996</v>
      </c>
      <c r="E34" s="9">
        <v>2.3402693550141835</v>
      </c>
      <c r="F34" s="9">
        <v>3.7087319439631559</v>
      </c>
      <c r="G34" s="9">
        <v>4.3763036938765234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2.5571986353836995</v>
      </c>
      <c r="E35" s="9">
        <v>3.0174943897527653</v>
      </c>
      <c r="F35" s="9">
        <v>4.781961448167519</v>
      </c>
      <c r="G35" s="9">
        <v>5.6427145088376722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3.1313009374239997</v>
      </c>
      <c r="E36" s="9">
        <v>3.6949351061603193</v>
      </c>
      <c r="F36" s="9">
        <v>5.8555327529828807</v>
      </c>
      <c r="G36" s="9">
        <v>6.9095286485197986</v>
      </c>
    </row>
    <row r="37" spans="1:7" s="4" customFormat="1" ht="15.6" customHeight="1" x14ac:dyDescent="0.3">
      <c r="A37" s="5">
        <v>5</v>
      </c>
      <c r="B37" s="7"/>
      <c r="C37" s="32" t="s">
        <v>39</v>
      </c>
      <c r="D37" s="9"/>
      <c r="E37" s="9"/>
      <c r="F37" s="9"/>
      <c r="G37" s="9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1.3608442737262998</v>
      </c>
      <c r="E38" s="9">
        <v>1.6057962429970336</v>
      </c>
      <c r="F38" s="9">
        <v>2.5447787918681808</v>
      </c>
      <c r="G38" s="9">
        <v>3.0028389744044532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1.7681066212996999</v>
      </c>
      <c r="E39" s="9">
        <v>2.0863658131336456</v>
      </c>
      <c r="F39" s="9">
        <v>3.306359381830438</v>
      </c>
      <c r="G39" s="9">
        <v>3.9015040705599167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2.1753689688731002</v>
      </c>
      <c r="E40" s="9">
        <v>2.5669353832702582</v>
      </c>
      <c r="F40" s="9">
        <v>4.0679399717926978</v>
      </c>
      <c r="G40" s="9">
        <v>4.8001691667153832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2.2441338205968</v>
      </c>
      <c r="E41" s="9">
        <v>2.6480779083042241</v>
      </c>
      <c r="F41" s="9">
        <v>4.1965302445160173</v>
      </c>
      <c r="G41" s="9">
        <v>4.9519056885289006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3.0762446663552998</v>
      </c>
      <c r="E42" s="9">
        <v>3.6299687062992536</v>
      </c>
      <c r="F42" s="9">
        <v>5.7525775260844112</v>
      </c>
      <c r="G42" s="9">
        <v>6.7880414807796052</v>
      </c>
    </row>
    <row r="43" spans="1:7" s="4" customFormat="1" ht="15.6" customHeight="1" x14ac:dyDescent="0.3">
      <c r="A43" s="5">
        <v>6</v>
      </c>
      <c r="B43" s="7"/>
      <c r="C43" s="32" t="s">
        <v>44</v>
      </c>
      <c r="D43" s="9"/>
      <c r="E43" s="9"/>
      <c r="F43" s="9"/>
      <c r="G43" s="9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1.2026733645498</v>
      </c>
      <c r="E44" s="9">
        <v>1.419154570168764</v>
      </c>
      <c r="F44" s="9">
        <v>2.2489991917081262</v>
      </c>
      <c r="G44" s="9">
        <v>2.6538190462155886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1.3760542703577998</v>
      </c>
      <c r="E45" s="9">
        <v>1.6237440390222038</v>
      </c>
      <c r="F45" s="9">
        <v>2.573221485569086</v>
      </c>
      <c r="G45" s="9">
        <v>3.0364013529715215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1.5494351761657996</v>
      </c>
      <c r="E46" s="9">
        <v>1.8283335078756435</v>
      </c>
      <c r="F46" s="9">
        <v>2.8974437794300463</v>
      </c>
      <c r="G46" s="9">
        <v>3.4189836597274543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1.8108121139878002</v>
      </c>
      <c r="E47" s="9">
        <v>2.1367582945056043</v>
      </c>
      <c r="F47" s="9">
        <v>3.3862186531571865</v>
      </c>
      <c r="G47" s="9">
        <v>3.9957380107254798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2.3735428219799997</v>
      </c>
      <c r="E48" s="9">
        <v>2.8007805299363993</v>
      </c>
      <c r="F48" s="9">
        <v>4.4385250771026001</v>
      </c>
      <c r="G48" s="9">
        <v>5.2374595909810679</v>
      </c>
    </row>
    <row r="49" spans="1:7" s="23" customFormat="1" x14ac:dyDescent="0.3">
      <c r="B49" s="30"/>
    </row>
    <row r="50" spans="1:7" ht="31.95" customHeight="1" x14ac:dyDescent="0.3">
      <c r="A50" s="2" t="s">
        <v>0</v>
      </c>
      <c r="B50" s="7"/>
      <c r="C50" s="2" t="s">
        <v>18</v>
      </c>
      <c r="D50" s="186" t="s">
        <v>72</v>
      </c>
      <c r="E50" s="186"/>
      <c r="F50" s="186" t="s">
        <v>72</v>
      </c>
      <c r="G50" s="186"/>
    </row>
    <row r="51" spans="1:7" x14ac:dyDescent="0.3">
      <c r="A51" s="2"/>
      <c r="B51" s="7"/>
      <c r="C51" s="2"/>
      <c r="D51" s="190" t="s">
        <v>70</v>
      </c>
      <c r="E51" s="191"/>
      <c r="F51" s="190" t="s">
        <v>71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86">
        <v>4</v>
      </c>
      <c r="E52" s="186"/>
      <c r="F52" s="186">
        <v>5</v>
      </c>
      <c r="G52" s="186"/>
    </row>
    <row r="53" spans="1:7" ht="39.6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3">
      <c r="A55" s="11" t="s">
        <v>25</v>
      </c>
      <c r="B55" s="7" t="s">
        <v>45</v>
      </c>
      <c r="C55" s="3" t="s">
        <v>53</v>
      </c>
      <c r="D55" s="55">
        <v>3.5956954268509995</v>
      </c>
      <c r="E55" s="56"/>
      <c r="F55" s="55">
        <v>4.2429206036841789</v>
      </c>
      <c r="G55" s="56"/>
    </row>
    <row r="56" spans="1:7" x14ac:dyDescent="0.3">
      <c r="A56" s="11" t="s">
        <v>26</v>
      </c>
      <c r="B56" s="7" t="s">
        <v>45</v>
      </c>
      <c r="C56" s="3" t="s">
        <v>29</v>
      </c>
      <c r="D56" s="55">
        <v>3.9165676047156999</v>
      </c>
      <c r="E56" s="56"/>
      <c r="F56" s="55">
        <v>4.6215497735645252</v>
      </c>
      <c r="G56" s="56"/>
    </row>
    <row r="57" spans="1:7" ht="15.6" customHeight="1" x14ac:dyDescent="0.3">
      <c r="A57" s="13">
        <v>2</v>
      </c>
      <c r="B57" s="7"/>
      <c r="C57" s="19" t="s">
        <v>54</v>
      </c>
      <c r="D57" s="14"/>
      <c r="E57" s="14"/>
      <c r="F57" s="14"/>
      <c r="G57" s="14"/>
    </row>
    <row r="58" spans="1:7" x14ac:dyDescent="0.3">
      <c r="A58" s="11" t="s">
        <v>31</v>
      </c>
      <c r="B58" s="7" t="s">
        <v>45</v>
      </c>
      <c r="C58" s="3" t="s">
        <v>53</v>
      </c>
      <c r="D58" s="55">
        <v>2.6744657510438996</v>
      </c>
      <c r="E58" s="56"/>
      <c r="F58" s="55">
        <v>3.1558695862318014</v>
      </c>
      <c r="G58" s="56"/>
    </row>
    <row r="59" spans="1:7" x14ac:dyDescent="0.3">
      <c r="A59" s="11" t="s">
        <v>32</v>
      </c>
      <c r="B59" s="7" t="s">
        <v>45</v>
      </c>
      <c r="C59" s="3" t="s">
        <v>29</v>
      </c>
      <c r="D59" s="55">
        <v>2.8853951120555008</v>
      </c>
      <c r="E59" s="56"/>
      <c r="F59" s="55">
        <v>3.4047662322254908</v>
      </c>
      <c r="G59" s="56"/>
    </row>
    <row r="60" spans="1:7" ht="15.6" customHeight="1" x14ac:dyDescent="0.3">
      <c r="A60" s="13">
        <v>3</v>
      </c>
      <c r="B60" s="7"/>
      <c r="C60" s="19" t="s">
        <v>55</v>
      </c>
      <c r="D60" s="14"/>
      <c r="E60" s="14"/>
      <c r="F60" s="14"/>
      <c r="G60" s="14"/>
    </row>
    <row r="61" spans="1:7" x14ac:dyDescent="0.3">
      <c r="A61" s="11" t="s">
        <v>2</v>
      </c>
      <c r="B61" s="7" t="s">
        <v>45</v>
      </c>
      <c r="C61" s="3" t="s">
        <v>56</v>
      </c>
      <c r="D61" s="55">
        <v>2.9568886241190997</v>
      </c>
      <c r="E61" s="56"/>
      <c r="F61" s="55">
        <v>3.4891285764605375</v>
      </c>
      <c r="G61" s="56"/>
    </row>
    <row r="62" spans="1:7" x14ac:dyDescent="0.3">
      <c r="A62" s="11" t="s">
        <v>3</v>
      </c>
      <c r="B62" s="7" t="s">
        <v>45</v>
      </c>
      <c r="C62" s="3" t="s">
        <v>57</v>
      </c>
      <c r="D62" s="55">
        <v>2.9963693364055</v>
      </c>
      <c r="E62" s="56"/>
      <c r="F62" s="55">
        <v>3.5357158169584899</v>
      </c>
      <c r="G62" s="56"/>
    </row>
  </sheetData>
  <mergeCells count="40">
    <mergeCell ref="D9:G9"/>
    <mergeCell ref="F5:G5"/>
    <mergeCell ref="D11:E11"/>
    <mergeCell ref="F11:G11"/>
    <mergeCell ref="C53:G53"/>
    <mergeCell ref="A1:G1"/>
    <mergeCell ref="A2:A3"/>
    <mergeCell ref="B2:B3"/>
    <mergeCell ref="C2:C3"/>
    <mergeCell ref="A9:A12"/>
    <mergeCell ref="D2:G2"/>
    <mergeCell ref="B9:B12"/>
    <mergeCell ref="C9:C12"/>
    <mergeCell ref="F6:G6"/>
    <mergeCell ref="D4:E4"/>
    <mergeCell ref="D3:G3"/>
    <mergeCell ref="F4:G4"/>
    <mergeCell ref="D10:G10"/>
    <mergeCell ref="D51:E51"/>
    <mergeCell ref="F51:G51"/>
    <mergeCell ref="D52:E52"/>
    <mergeCell ref="F52:G52"/>
    <mergeCell ref="C14:G14"/>
    <mergeCell ref="D50:E50"/>
    <mergeCell ref="F50:G50"/>
    <mergeCell ref="I9:L9"/>
    <mergeCell ref="I10:L10"/>
    <mergeCell ref="I11:L11"/>
    <mergeCell ref="N11:N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  <mergeCell ref="AY14:AY15"/>
    <mergeCell ref="AZ14:AZ1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BJ62"/>
  <sheetViews>
    <sheetView zoomScale="55" zoomScaleNormal="55" workbookViewId="0">
      <selection activeCell="T25" sqref="T25"/>
    </sheetView>
  </sheetViews>
  <sheetFormatPr defaultRowHeight="15.6" x14ac:dyDescent="0.3"/>
  <cols>
    <col min="2" max="2" width="20.69921875" customWidth="1"/>
    <col min="3" max="3" width="38.69921875" customWidth="1"/>
    <col min="4" max="4" width="12.59765625" customWidth="1"/>
    <col min="5" max="5" width="13.19921875" customWidth="1"/>
    <col min="6" max="6" width="12.59765625" customWidth="1"/>
    <col min="7" max="7" width="13.8984375" customWidth="1"/>
  </cols>
  <sheetData>
    <row r="1" spans="1:62" s="4" customFormat="1" ht="63" customHeight="1" x14ac:dyDescent="0.3">
      <c r="A1" s="192" t="s">
        <v>366</v>
      </c>
      <c r="B1" s="192"/>
      <c r="C1" s="192"/>
      <c r="D1" s="192"/>
      <c r="E1" s="192"/>
      <c r="F1" s="192"/>
      <c r="G1" s="192"/>
    </row>
    <row r="2" spans="1:62" s="4" customFormat="1" ht="15.6" customHeight="1" x14ac:dyDescent="0.3">
      <c r="A2" s="175" t="s">
        <v>0</v>
      </c>
      <c r="B2" s="175" t="s">
        <v>66</v>
      </c>
      <c r="C2" s="176" t="s">
        <v>18</v>
      </c>
      <c r="D2" s="200" t="s">
        <v>64</v>
      </c>
      <c r="E2" s="200"/>
      <c r="F2" s="200"/>
      <c r="G2" s="200"/>
    </row>
    <row r="3" spans="1:62" s="4" customFormat="1" x14ac:dyDescent="0.3">
      <c r="A3" s="175"/>
      <c r="B3" s="175"/>
      <c r="C3" s="176"/>
      <c r="D3" s="176" t="s">
        <v>65</v>
      </c>
      <c r="E3" s="176"/>
      <c r="F3" s="176"/>
      <c r="G3" s="176"/>
    </row>
    <row r="4" spans="1:62" s="4" customFormat="1" x14ac:dyDescent="0.3">
      <c r="A4" s="1"/>
      <c r="B4" s="1"/>
      <c r="C4" s="16"/>
      <c r="D4" s="190" t="s">
        <v>70</v>
      </c>
      <c r="E4" s="191"/>
      <c r="F4" s="190" t="s">
        <v>71</v>
      </c>
      <c r="G4" s="191"/>
    </row>
    <row r="5" spans="1:62" s="4" customFormat="1" ht="36" customHeight="1" x14ac:dyDescent="0.3">
      <c r="A5" s="1">
        <v>1</v>
      </c>
      <c r="B5" s="21" t="s">
        <v>68</v>
      </c>
      <c r="C5" s="26" t="s">
        <v>67</v>
      </c>
      <c r="D5" s="51">
        <v>2.54</v>
      </c>
      <c r="E5" s="52"/>
      <c r="F5" s="201">
        <v>3</v>
      </c>
      <c r="G5" s="201"/>
    </row>
    <row r="6" spans="1:62" s="4" customFormat="1" ht="34.950000000000003" customHeight="1" x14ac:dyDescent="0.3">
      <c r="A6" s="1">
        <v>2</v>
      </c>
      <c r="B6" s="21" t="s">
        <v>68</v>
      </c>
      <c r="C6" s="26" t="s">
        <v>69</v>
      </c>
      <c r="D6" s="40">
        <v>0.45</v>
      </c>
      <c r="E6" s="41"/>
      <c r="F6" s="203">
        <v>0.53</v>
      </c>
      <c r="G6" s="203"/>
    </row>
    <row r="7" spans="1:62" s="4" customFormat="1" x14ac:dyDescent="0.3">
      <c r="A7" s="24"/>
      <c r="B7" s="24"/>
      <c r="C7" s="25"/>
      <c r="D7" s="15"/>
      <c r="E7" s="15"/>
      <c r="F7" s="15"/>
      <c r="G7" s="15"/>
    </row>
    <row r="8" spans="1:62" s="23" customFormat="1" x14ac:dyDescent="0.3">
      <c r="A8" s="15"/>
      <c r="B8" s="15"/>
      <c r="C8" s="15"/>
    </row>
    <row r="9" spans="1:62" s="22" customFormat="1" ht="15.6" customHeight="1" x14ac:dyDescent="0.3">
      <c r="A9" s="175" t="s">
        <v>0</v>
      </c>
      <c r="B9" s="175" t="s">
        <v>66</v>
      </c>
      <c r="C9" s="176" t="s">
        <v>18</v>
      </c>
      <c r="D9" s="200" t="s">
        <v>64</v>
      </c>
      <c r="E9" s="200"/>
      <c r="F9" s="200"/>
      <c r="G9" s="200"/>
      <c r="I9" s="175" t="s">
        <v>0</v>
      </c>
      <c r="J9" s="175"/>
      <c r="K9" s="175"/>
      <c r="L9" s="175"/>
      <c r="M9" s="5">
        <v>1</v>
      </c>
      <c r="N9" s="5"/>
      <c r="O9" s="5" t="s">
        <v>23</v>
      </c>
      <c r="P9" s="7" t="s">
        <v>25</v>
      </c>
      <c r="Q9" s="7" t="s">
        <v>26</v>
      </c>
      <c r="R9" s="7" t="s">
        <v>28</v>
      </c>
      <c r="S9" s="7" t="s">
        <v>46</v>
      </c>
      <c r="T9" s="5">
        <v>2</v>
      </c>
      <c r="U9" s="10" t="s">
        <v>31</v>
      </c>
      <c r="V9" s="10" t="s">
        <v>32</v>
      </c>
      <c r="W9" s="10" t="s">
        <v>34</v>
      </c>
      <c r="X9" s="10" t="s">
        <v>36</v>
      </c>
      <c r="Y9" s="10" t="s">
        <v>47</v>
      </c>
      <c r="Z9" s="5">
        <v>3</v>
      </c>
      <c r="AA9" s="10" t="s">
        <v>2</v>
      </c>
      <c r="AB9" s="10" t="s">
        <v>3</v>
      </c>
      <c r="AC9" s="10" t="s">
        <v>4</v>
      </c>
      <c r="AD9" s="10" t="s">
        <v>5</v>
      </c>
      <c r="AE9" s="10" t="s">
        <v>6</v>
      </c>
      <c r="AF9" s="5">
        <v>4</v>
      </c>
      <c r="AG9" s="10" t="s">
        <v>8</v>
      </c>
      <c r="AH9" s="10" t="s">
        <v>9</v>
      </c>
      <c r="AI9" s="10" t="s">
        <v>10</v>
      </c>
      <c r="AJ9" s="10" t="s">
        <v>11</v>
      </c>
      <c r="AK9" s="5">
        <v>5</v>
      </c>
      <c r="AL9" s="10" t="s">
        <v>40</v>
      </c>
      <c r="AM9" s="10" t="s">
        <v>41</v>
      </c>
      <c r="AN9" s="10" t="s">
        <v>42</v>
      </c>
      <c r="AO9" s="10" t="s">
        <v>43</v>
      </c>
      <c r="AP9" s="10" t="s">
        <v>48</v>
      </c>
      <c r="AQ9" s="5">
        <v>6</v>
      </c>
      <c r="AR9" s="10" t="s">
        <v>12</v>
      </c>
      <c r="AS9" s="10" t="s">
        <v>13</v>
      </c>
      <c r="AT9" s="10" t="s">
        <v>14</v>
      </c>
      <c r="AU9" s="10" t="s">
        <v>15</v>
      </c>
      <c r="AV9" s="10" t="s">
        <v>16</v>
      </c>
      <c r="AW9" s="23"/>
      <c r="AX9" s="2" t="s">
        <v>0</v>
      </c>
      <c r="AY9" s="2"/>
      <c r="AZ9" s="2">
        <v>1</v>
      </c>
      <c r="BA9" s="2"/>
      <c r="BB9" s="2">
        <v>1</v>
      </c>
      <c r="BC9" s="11" t="s">
        <v>25</v>
      </c>
      <c r="BD9" s="11" t="s">
        <v>26</v>
      </c>
      <c r="BE9" s="13">
        <v>2</v>
      </c>
      <c r="BF9" s="11" t="s">
        <v>31</v>
      </c>
      <c r="BG9" s="11" t="s">
        <v>32</v>
      </c>
      <c r="BH9" s="13">
        <v>3</v>
      </c>
      <c r="BI9" s="11" t="s">
        <v>2</v>
      </c>
      <c r="BJ9" s="11" t="s">
        <v>3</v>
      </c>
    </row>
    <row r="10" spans="1:62" s="33" customFormat="1" ht="30.6" customHeight="1" x14ac:dyDescent="0.3">
      <c r="A10" s="175"/>
      <c r="B10" s="175"/>
      <c r="C10" s="176"/>
      <c r="D10" s="176" t="s">
        <v>65</v>
      </c>
      <c r="E10" s="176"/>
      <c r="F10" s="176"/>
      <c r="G10" s="176"/>
      <c r="I10" s="175" t="s">
        <v>66</v>
      </c>
      <c r="J10" s="175"/>
      <c r="K10" s="175"/>
      <c r="L10" s="175"/>
      <c r="M10" s="5">
        <v>2</v>
      </c>
      <c r="N10" s="5"/>
      <c r="O10" s="5"/>
      <c r="P10" s="7" t="s">
        <v>45</v>
      </c>
      <c r="Q10" s="7" t="s">
        <v>45</v>
      </c>
      <c r="R10" s="7" t="s">
        <v>45</v>
      </c>
      <c r="S10" s="7" t="s">
        <v>45</v>
      </c>
      <c r="T10" s="7"/>
      <c r="U10" s="7" t="s">
        <v>45</v>
      </c>
      <c r="V10" s="7" t="s">
        <v>45</v>
      </c>
      <c r="W10" s="7" t="s">
        <v>45</v>
      </c>
      <c r="X10" s="7" t="s">
        <v>45</v>
      </c>
      <c r="Y10" s="7" t="s">
        <v>45</v>
      </c>
      <c r="Z10" s="7"/>
      <c r="AA10" s="7" t="s">
        <v>45</v>
      </c>
      <c r="AB10" s="7" t="s">
        <v>45</v>
      </c>
      <c r="AC10" s="7" t="s">
        <v>45</v>
      </c>
      <c r="AD10" s="7" t="s">
        <v>45</v>
      </c>
      <c r="AE10" s="7" t="s">
        <v>45</v>
      </c>
      <c r="AF10" s="7"/>
      <c r="AG10" s="7" t="s">
        <v>45</v>
      </c>
      <c r="AH10" s="7" t="s">
        <v>45</v>
      </c>
      <c r="AI10" s="7" t="s">
        <v>45</v>
      </c>
      <c r="AJ10" s="7" t="s">
        <v>45</v>
      </c>
      <c r="AK10" s="7"/>
      <c r="AL10" s="7" t="s">
        <v>45</v>
      </c>
      <c r="AM10" s="7" t="s">
        <v>45</v>
      </c>
      <c r="AN10" s="7" t="s">
        <v>45</v>
      </c>
      <c r="AO10" s="7" t="s">
        <v>45</v>
      </c>
      <c r="AP10" s="7" t="s">
        <v>45</v>
      </c>
      <c r="AQ10" s="7"/>
      <c r="AR10" s="7" t="s">
        <v>45</v>
      </c>
      <c r="AS10" s="7" t="s">
        <v>45</v>
      </c>
      <c r="AT10" s="7" t="s">
        <v>45</v>
      </c>
      <c r="AU10" s="7" t="s">
        <v>45</v>
      </c>
      <c r="AV10" s="7" t="s">
        <v>45</v>
      </c>
      <c r="AW10" s="30"/>
      <c r="AX10" s="7"/>
      <c r="AY10" s="7"/>
      <c r="AZ10" s="7" t="s">
        <v>1</v>
      </c>
      <c r="BA10" s="7"/>
      <c r="BB10" s="7"/>
      <c r="BC10" s="7" t="s">
        <v>45</v>
      </c>
      <c r="BD10" s="7" t="s">
        <v>45</v>
      </c>
      <c r="BE10" s="7"/>
      <c r="BF10" s="7" t="s">
        <v>45</v>
      </c>
      <c r="BG10" s="7" t="s">
        <v>45</v>
      </c>
      <c r="BH10" s="7"/>
      <c r="BI10" s="7" t="s">
        <v>45</v>
      </c>
      <c r="BJ10" s="7" t="s">
        <v>45</v>
      </c>
    </row>
    <row r="11" spans="1:62" s="33" customFormat="1" ht="123" customHeight="1" x14ac:dyDescent="0.3">
      <c r="A11" s="175"/>
      <c r="B11" s="175"/>
      <c r="C11" s="176"/>
      <c r="D11" s="176" t="s">
        <v>19</v>
      </c>
      <c r="E11" s="176"/>
      <c r="F11" s="176" t="s">
        <v>20</v>
      </c>
      <c r="G11" s="176"/>
      <c r="I11" s="176" t="s">
        <v>18</v>
      </c>
      <c r="J11" s="176"/>
      <c r="K11" s="176"/>
      <c r="L11" s="176"/>
      <c r="M11" s="5">
        <v>3</v>
      </c>
      <c r="N11" s="177" t="s">
        <v>22</v>
      </c>
      <c r="O11" s="32" t="s">
        <v>24</v>
      </c>
      <c r="P11" s="8" t="s">
        <v>50</v>
      </c>
      <c r="Q11" s="8" t="s">
        <v>49</v>
      </c>
      <c r="R11" s="8" t="s">
        <v>27</v>
      </c>
      <c r="S11" s="8" t="s">
        <v>29</v>
      </c>
      <c r="T11" s="32" t="s">
        <v>30</v>
      </c>
      <c r="U11" s="8" t="s">
        <v>50</v>
      </c>
      <c r="V11" s="8" t="s">
        <v>49</v>
      </c>
      <c r="W11" s="8" t="s">
        <v>33</v>
      </c>
      <c r="X11" s="8" t="s">
        <v>35</v>
      </c>
      <c r="Y11" s="8" t="s">
        <v>29</v>
      </c>
      <c r="Z11" s="32" t="s">
        <v>37</v>
      </c>
      <c r="AA11" s="8" t="s">
        <v>50</v>
      </c>
      <c r="AB11" s="8" t="s">
        <v>49</v>
      </c>
      <c r="AC11" s="8" t="s">
        <v>33</v>
      </c>
      <c r="AD11" s="8" t="s">
        <v>35</v>
      </c>
      <c r="AE11" s="8" t="s">
        <v>29</v>
      </c>
      <c r="AF11" s="32" t="s">
        <v>38</v>
      </c>
      <c r="AG11" s="8" t="s">
        <v>50</v>
      </c>
      <c r="AH11" s="8" t="s">
        <v>49</v>
      </c>
      <c r="AI11" s="8" t="s">
        <v>27</v>
      </c>
      <c r="AJ11" s="8" t="s">
        <v>29</v>
      </c>
      <c r="AK11" s="32" t="s">
        <v>39</v>
      </c>
      <c r="AL11" s="8" t="s">
        <v>50</v>
      </c>
      <c r="AM11" s="8" t="s">
        <v>49</v>
      </c>
      <c r="AN11" s="8" t="s">
        <v>33</v>
      </c>
      <c r="AO11" s="8" t="s">
        <v>35</v>
      </c>
      <c r="AP11" s="8" t="s">
        <v>29</v>
      </c>
      <c r="AQ11" s="32" t="s">
        <v>44</v>
      </c>
      <c r="AR11" s="8" t="s">
        <v>50</v>
      </c>
      <c r="AS11" s="8" t="s">
        <v>49</v>
      </c>
      <c r="AT11" s="8" t="s">
        <v>33</v>
      </c>
      <c r="AU11" s="8" t="s">
        <v>35</v>
      </c>
      <c r="AV11" s="8" t="s">
        <v>29</v>
      </c>
      <c r="AW11" s="23"/>
      <c r="AX11" s="2" t="s">
        <v>18</v>
      </c>
      <c r="AY11" s="2"/>
      <c r="AZ11" s="2">
        <v>3</v>
      </c>
      <c r="BA11" s="187" t="s">
        <v>51</v>
      </c>
      <c r="BB11" s="19" t="s">
        <v>52</v>
      </c>
      <c r="BC11" s="3" t="s">
        <v>53</v>
      </c>
      <c r="BD11" s="3" t="s">
        <v>29</v>
      </c>
      <c r="BE11" s="19" t="s">
        <v>54</v>
      </c>
      <c r="BF11" s="3" t="s">
        <v>53</v>
      </c>
      <c r="BG11" s="3" t="s">
        <v>29</v>
      </c>
      <c r="BH11" s="19" t="s">
        <v>55</v>
      </c>
      <c r="BI11" s="3" t="s">
        <v>56</v>
      </c>
      <c r="BJ11" s="3" t="s">
        <v>57</v>
      </c>
    </row>
    <row r="12" spans="1:62" s="34" customFormat="1" x14ac:dyDescent="0.3">
      <c r="A12" s="175"/>
      <c r="B12" s="175"/>
      <c r="C12" s="176"/>
      <c r="D12" s="16" t="s">
        <v>70</v>
      </c>
      <c r="E12" s="16" t="s">
        <v>21</v>
      </c>
      <c r="F12" s="16" t="s">
        <v>70</v>
      </c>
      <c r="G12" s="16" t="s">
        <v>21</v>
      </c>
      <c r="I12" s="200" t="s">
        <v>64</v>
      </c>
      <c r="J12" s="176" t="s">
        <v>65</v>
      </c>
      <c r="K12" s="176" t="s">
        <v>19</v>
      </c>
      <c r="L12" s="16" t="s">
        <v>70</v>
      </c>
      <c r="M12" s="5">
        <v>4</v>
      </c>
      <c r="N12" s="178"/>
      <c r="O12" s="17"/>
      <c r="P12" s="9">
        <v>1.5957179556152998</v>
      </c>
      <c r="Q12" s="9">
        <v>2.2455307902444996</v>
      </c>
      <c r="R12" s="9">
        <v>2.8953436248736999</v>
      </c>
      <c r="S12" s="9">
        <v>3.5453522963694</v>
      </c>
      <c r="T12" s="9"/>
      <c r="U12" s="9">
        <v>1.5708988967341997</v>
      </c>
      <c r="V12" s="9">
        <v>2.0410248784540999</v>
      </c>
      <c r="W12" s="9">
        <v>2.5111508601739998</v>
      </c>
      <c r="X12" s="9">
        <v>2.5905170142708998</v>
      </c>
      <c r="Y12" s="9">
        <v>3.5510707328711999</v>
      </c>
      <c r="Z12" s="9"/>
      <c r="AA12" s="9">
        <v>1.5572425392435996</v>
      </c>
      <c r="AB12" s="9">
        <v>1.6255112709054997</v>
      </c>
      <c r="AC12" s="9">
        <v>1.8303174658912003</v>
      </c>
      <c r="AD12" s="9">
        <v>2.1390869254061999</v>
      </c>
      <c r="AE12" s="9">
        <v>2.8038355850537995</v>
      </c>
      <c r="AF12" s="9"/>
      <c r="AG12" s="9">
        <v>1.4093595934538998</v>
      </c>
      <c r="AH12" s="9">
        <v>1.9832791144187996</v>
      </c>
      <c r="AI12" s="9">
        <v>2.5571986353836995</v>
      </c>
      <c r="AJ12" s="9">
        <v>3.1313009374239997</v>
      </c>
      <c r="AK12" s="9"/>
      <c r="AL12" s="9">
        <v>1.3608442737262998</v>
      </c>
      <c r="AM12" s="9">
        <v>1.7681066212996999</v>
      </c>
      <c r="AN12" s="9">
        <v>2.1753689688731002</v>
      </c>
      <c r="AO12" s="9">
        <v>2.2441338205968</v>
      </c>
      <c r="AP12" s="9">
        <v>3.0762446663552998</v>
      </c>
      <c r="AQ12" s="9"/>
      <c r="AR12" s="9">
        <v>1.2026733645498</v>
      </c>
      <c r="AS12" s="9">
        <v>1.3760542703577998</v>
      </c>
      <c r="AT12" s="9">
        <v>1.5494351761657996</v>
      </c>
      <c r="AU12" s="9">
        <v>1.8108121139878002</v>
      </c>
      <c r="AV12" s="9">
        <v>2.3735428219799997</v>
      </c>
      <c r="AW12" s="23"/>
      <c r="AX12" s="186" t="s">
        <v>72</v>
      </c>
      <c r="AY12" s="190" t="s">
        <v>70</v>
      </c>
      <c r="AZ12" s="186">
        <v>4</v>
      </c>
      <c r="BA12" s="188"/>
      <c r="BB12" s="14"/>
      <c r="BC12" s="55">
        <v>3.5956954268509995</v>
      </c>
      <c r="BD12" s="55">
        <v>3.9165676047156999</v>
      </c>
      <c r="BE12" s="14"/>
      <c r="BF12" s="55">
        <v>2.6744657510438996</v>
      </c>
      <c r="BG12" s="55">
        <v>2.8853951120555008</v>
      </c>
      <c r="BH12" s="14"/>
      <c r="BI12" s="55">
        <v>2.9568886241190997</v>
      </c>
      <c r="BJ12" s="55">
        <v>2.9963693364055</v>
      </c>
    </row>
    <row r="13" spans="1:62" s="4" customFormat="1" ht="31.2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I13" s="200"/>
      <c r="J13" s="176"/>
      <c r="K13" s="176"/>
      <c r="L13" s="16" t="s">
        <v>21</v>
      </c>
      <c r="M13" s="5">
        <v>5</v>
      </c>
      <c r="N13" s="178"/>
      <c r="O13" s="17"/>
      <c r="P13" s="9">
        <v>1.8829471876260537</v>
      </c>
      <c r="Q13" s="9">
        <v>2.6497263324885094</v>
      </c>
      <c r="R13" s="9">
        <v>3.4165054773509658</v>
      </c>
      <c r="S13" s="9">
        <v>4.1835157097158922</v>
      </c>
      <c r="T13" s="9"/>
      <c r="U13" s="9">
        <v>1.8536606981463555</v>
      </c>
      <c r="V13" s="9">
        <v>2.4084093565758375</v>
      </c>
      <c r="W13" s="9">
        <v>2.9631580150053196</v>
      </c>
      <c r="X13" s="9">
        <v>3.0568100768396613</v>
      </c>
      <c r="Y13" s="9">
        <v>4.1902634647880159</v>
      </c>
      <c r="Z13" s="9"/>
      <c r="AA13" s="9">
        <v>1.8375461963074473</v>
      </c>
      <c r="AB13" s="9">
        <v>1.9181032996684897</v>
      </c>
      <c r="AC13" s="9">
        <v>2.1597746097516164</v>
      </c>
      <c r="AD13" s="9">
        <v>2.5241225719793157</v>
      </c>
      <c r="AE13" s="9">
        <v>3.3085259903634832</v>
      </c>
      <c r="AF13" s="9"/>
      <c r="AG13" s="9">
        <v>1.6630443202756018</v>
      </c>
      <c r="AH13" s="9">
        <v>2.3402693550141835</v>
      </c>
      <c r="AI13" s="9">
        <v>3.0174943897527653</v>
      </c>
      <c r="AJ13" s="9">
        <v>3.6949351061603193</v>
      </c>
      <c r="AK13" s="9"/>
      <c r="AL13" s="9">
        <v>1.6057962429970336</v>
      </c>
      <c r="AM13" s="9">
        <v>2.0863658131336456</v>
      </c>
      <c r="AN13" s="9">
        <v>2.5669353832702582</v>
      </c>
      <c r="AO13" s="9">
        <v>2.6480779083042241</v>
      </c>
      <c r="AP13" s="9">
        <v>3.6299687062992536</v>
      </c>
      <c r="AQ13" s="9"/>
      <c r="AR13" s="9">
        <v>1.419154570168764</v>
      </c>
      <c r="AS13" s="9">
        <v>1.6237440390222038</v>
      </c>
      <c r="AT13" s="9">
        <v>1.8283335078756435</v>
      </c>
      <c r="AU13" s="9">
        <v>2.1367582945056043</v>
      </c>
      <c r="AV13" s="9">
        <v>2.8007805299363993</v>
      </c>
      <c r="AW13" s="23"/>
      <c r="AX13" s="186"/>
      <c r="AY13" s="191"/>
      <c r="AZ13" s="186"/>
      <c r="BA13" s="188"/>
      <c r="BB13" s="14"/>
      <c r="BC13" s="56"/>
      <c r="BD13" s="56"/>
      <c r="BE13" s="14"/>
      <c r="BF13" s="56"/>
      <c r="BG13" s="56"/>
      <c r="BH13" s="14"/>
      <c r="BI13" s="56"/>
      <c r="BJ13" s="56"/>
    </row>
    <row r="14" spans="1:62" s="4" customFormat="1" ht="25.95" customHeight="1" x14ac:dyDescent="0.3">
      <c r="A14" s="5"/>
      <c r="B14" s="5"/>
      <c r="C14" s="177" t="s">
        <v>22</v>
      </c>
      <c r="D14" s="178"/>
      <c r="E14" s="178"/>
      <c r="F14" s="178"/>
      <c r="G14" s="179"/>
      <c r="I14" s="200"/>
      <c r="J14" s="176"/>
      <c r="K14" s="176" t="s">
        <v>20</v>
      </c>
      <c r="L14" s="16" t="s">
        <v>70</v>
      </c>
      <c r="M14" s="5">
        <v>6</v>
      </c>
      <c r="N14" s="178"/>
      <c r="O14" s="17"/>
      <c r="P14" s="9">
        <v>2.983992577000611</v>
      </c>
      <c r="Q14" s="9">
        <v>4.1991425777572147</v>
      </c>
      <c r="R14" s="9">
        <v>5.4142925785138196</v>
      </c>
      <c r="S14" s="9">
        <v>6.6298087942107777</v>
      </c>
      <c r="T14" s="9"/>
      <c r="U14" s="9">
        <v>2.9375809368929535</v>
      </c>
      <c r="V14" s="9">
        <v>3.8167165227091671</v>
      </c>
      <c r="W14" s="9">
        <v>4.6958521085253793</v>
      </c>
      <c r="X14" s="9">
        <v>4.8442668166865834</v>
      </c>
      <c r="Y14" s="9">
        <v>6.6405022704691445</v>
      </c>
      <c r="Z14" s="9"/>
      <c r="AA14" s="9">
        <v>2.9120435483855314</v>
      </c>
      <c r="AB14" s="9">
        <v>3.0397060765932848</v>
      </c>
      <c r="AC14" s="9">
        <v>3.4226936612165448</v>
      </c>
      <c r="AD14" s="9">
        <v>4.0000925505095939</v>
      </c>
      <c r="AE14" s="9">
        <v>5.243172544050605</v>
      </c>
      <c r="AF14" s="9"/>
      <c r="AG14" s="9">
        <v>2.6355024397587923</v>
      </c>
      <c r="AH14" s="9">
        <v>3.7087319439631559</v>
      </c>
      <c r="AI14" s="9">
        <v>4.781961448167519</v>
      </c>
      <c r="AJ14" s="9">
        <v>5.8555327529828807</v>
      </c>
      <c r="AK14" s="9"/>
      <c r="AL14" s="9">
        <v>2.5447787918681808</v>
      </c>
      <c r="AM14" s="9">
        <v>3.306359381830438</v>
      </c>
      <c r="AN14" s="9">
        <v>4.0679399717926978</v>
      </c>
      <c r="AO14" s="9">
        <v>4.1965302445160173</v>
      </c>
      <c r="AP14" s="9">
        <v>5.7525775260844112</v>
      </c>
      <c r="AQ14" s="9"/>
      <c r="AR14" s="9">
        <v>2.2489991917081262</v>
      </c>
      <c r="AS14" s="9">
        <v>2.573221485569086</v>
      </c>
      <c r="AT14" s="9">
        <v>2.8974437794300463</v>
      </c>
      <c r="AU14" s="9">
        <v>3.3862186531571865</v>
      </c>
      <c r="AV14" s="9">
        <v>4.4385250771026001</v>
      </c>
      <c r="AW14" s="23"/>
      <c r="AX14" s="186" t="s">
        <v>72</v>
      </c>
      <c r="AY14" s="190" t="s">
        <v>71</v>
      </c>
      <c r="AZ14" s="186">
        <v>5</v>
      </c>
      <c r="BA14" s="188"/>
      <c r="BB14" s="14"/>
      <c r="BC14" s="55">
        <v>4.2429206036841789</v>
      </c>
      <c r="BD14" s="55">
        <v>4.6215497735645252</v>
      </c>
      <c r="BE14" s="14"/>
      <c r="BF14" s="55">
        <v>3.1558695862318014</v>
      </c>
      <c r="BG14" s="55">
        <v>3.4047662322254908</v>
      </c>
      <c r="BH14" s="14"/>
      <c r="BI14" s="55">
        <v>3.4891285764605375</v>
      </c>
      <c r="BJ14" s="55">
        <v>3.5357158169584899</v>
      </c>
    </row>
    <row r="15" spans="1:62" s="4" customFormat="1" ht="15.6" customHeight="1" x14ac:dyDescent="0.3">
      <c r="A15" s="5" t="s">
        <v>23</v>
      </c>
      <c r="B15" s="5"/>
      <c r="C15" s="32" t="s">
        <v>24</v>
      </c>
      <c r="D15" s="17"/>
      <c r="E15" s="17"/>
      <c r="F15" s="17"/>
      <c r="G15" s="17"/>
      <c r="I15" s="200"/>
      <c r="J15" s="176"/>
      <c r="K15" s="176"/>
      <c r="L15" s="16" t="s">
        <v>21</v>
      </c>
      <c r="M15" s="5">
        <v>7</v>
      </c>
      <c r="N15" s="179"/>
      <c r="O15" s="17"/>
      <c r="P15" s="9">
        <v>3.521111240860721</v>
      </c>
      <c r="Q15" s="9">
        <v>4.9549882417535134</v>
      </c>
      <c r="R15" s="9">
        <v>6.3888652426463066</v>
      </c>
      <c r="S15" s="9">
        <v>7.8231743771687174</v>
      </c>
      <c r="T15" s="9"/>
      <c r="U15" s="9">
        <v>3.4663455055336851</v>
      </c>
      <c r="V15" s="9">
        <v>4.5037254967968172</v>
      </c>
      <c r="W15" s="9">
        <v>5.5411054880599471</v>
      </c>
      <c r="X15" s="9">
        <v>5.7162348436901684</v>
      </c>
      <c r="Y15" s="9">
        <v>7.8357926791535899</v>
      </c>
      <c r="Z15" s="9"/>
      <c r="AA15" s="9">
        <v>3.4362113870949269</v>
      </c>
      <c r="AB15" s="9">
        <v>3.5868531703800759</v>
      </c>
      <c r="AC15" s="9">
        <v>4.0387785202355229</v>
      </c>
      <c r="AD15" s="9">
        <v>4.7201092096013202</v>
      </c>
      <c r="AE15" s="9">
        <v>6.1869436019797135</v>
      </c>
      <c r="AF15" s="9"/>
      <c r="AG15" s="9">
        <v>3.1098928789153746</v>
      </c>
      <c r="AH15" s="9">
        <v>4.3763036938765234</v>
      </c>
      <c r="AI15" s="9">
        <v>5.6427145088376722</v>
      </c>
      <c r="AJ15" s="9">
        <v>6.9095286485197986</v>
      </c>
      <c r="AK15" s="9"/>
      <c r="AL15" s="9">
        <v>3.0028389744044532</v>
      </c>
      <c r="AM15" s="9">
        <v>3.9015040705599167</v>
      </c>
      <c r="AN15" s="9">
        <v>4.8001691667153832</v>
      </c>
      <c r="AO15" s="9">
        <v>4.9519056885289006</v>
      </c>
      <c r="AP15" s="9">
        <v>6.7880414807796052</v>
      </c>
      <c r="AQ15" s="9"/>
      <c r="AR15" s="9">
        <v>2.6538190462155886</v>
      </c>
      <c r="AS15" s="9">
        <v>3.0364013529715215</v>
      </c>
      <c r="AT15" s="9">
        <v>3.4189836597274543</v>
      </c>
      <c r="AU15" s="9">
        <v>3.9957380107254798</v>
      </c>
      <c r="AV15" s="9">
        <v>5.2374595909810679</v>
      </c>
      <c r="AW15" s="23"/>
      <c r="AX15" s="186"/>
      <c r="AY15" s="191"/>
      <c r="AZ15" s="186"/>
      <c r="BA15" s="189"/>
      <c r="BB15" s="14"/>
      <c r="BC15" s="56"/>
      <c r="BD15" s="56"/>
      <c r="BE15" s="14"/>
      <c r="BF15" s="56"/>
      <c r="BG15" s="56"/>
      <c r="BH15" s="14"/>
      <c r="BI15" s="56"/>
      <c r="BJ15" s="56"/>
    </row>
    <row r="16" spans="1:62" s="4" customFormat="1" x14ac:dyDescent="0.3">
      <c r="A16" s="7" t="s">
        <v>25</v>
      </c>
      <c r="B16" s="7" t="s">
        <v>45</v>
      </c>
      <c r="C16" s="8" t="s">
        <v>50</v>
      </c>
      <c r="D16" s="9">
        <v>1.5957179556152998</v>
      </c>
      <c r="E16" s="9">
        <v>1.8829471876260537</v>
      </c>
      <c r="F16" s="9">
        <v>2.983992577000611</v>
      </c>
      <c r="G16" s="9">
        <v>3.521111240860721</v>
      </c>
    </row>
    <row r="17" spans="1:7" s="4" customFormat="1" x14ac:dyDescent="0.3">
      <c r="A17" s="7" t="s">
        <v>26</v>
      </c>
      <c r="B17" s="7" t="s">
        <v>45</v>
      </c>
      <c r="C17" s="8" t="s">
        <v>49</v>
      </c>
      <c r="D17" s="9">
        <v>2.2455307902444996</v>
      </c>
      <c r="E17" s="9">
        <v>2.6497263324885094</v>
      </c>
      <c r="F17" s="9">
        <v>4.1991425777572147</v>
      </c>
      <c r="G17" s="9">
        <v>4.9549882417535134</v>
      </c>
    </row>
    <row r="18" spans="1:7" s="4" customFormat="1" x14ac:dyDescent="0.3">
      <c r="A18" s="7" t="s">
        <v>28</v>
      </c>
      <c r="B18" s="7" t="s">
        <v>45</v>
      </c>
      <c r="C18" s="8" t="s">
        <v>27</v>
      </c>
      <c r="D18" s="9">
        <v>2.8953436248736999</v>
      </c>
      <c r="E18" s="9">
        <v>3.4165054773509658</v>
      </c>
      <c r="F18" s="9">
        <v>5.4142925785138196</v>
      </c>
      <c r="G18" s="9">
        <v>6.3888652426463066</v>
      </c>
    </row>
    <row r="19" spans="1:7" s="4" customFormat="1" x14ac:dyDescent="0.3">
      <c r="A19" s="7" t="s">
        <v>46</v>
      </c>
      <c r="B19" s="7" t="s">
        <v>45</v>
      </c>
      <c r="C19" s="8" t="s">
        <v>29</v>
      </c>
      <c r="D19" s="9">
        <v>3.5453522963694</v>
      </c>
      <c r="E19" s="9">
        <v>4.1835157097158922</v>
      </c>
      <c r="F19" s="9">
        <v>6.6298087942107777</v>
      </c>
      <c r="G19" s="9">
        <v>7.8231743771687174</v>
      </c>
    </row>
    <row r="20" spans="1:7" s="4" customFormat="1" ht="15.6" customHeight="1" x14ac:dyDescent="0.3">
      <c r="A20" s="5">
        <v>2</v>
      </c>
      <c r="B20" s="7"/>
      <c r="C20" s="32" t="s">
        <v>30</v>
      </c>
      <c r="D20" s="9"/>
      <c r="E20" s="9"/>
      <c r="F20" s="9"/>
      <c r="G20" s="9"/>
    </row>
    <row r="21" spans="1:7" s="4" customFormat="1" x14ac:dyDescent="0.3">
      <c r="A21" s="10" t="s">
        <v>31</v>
      </c>
      <c r="B21" s="7" t="s">
        <v>45</v>
      </c>
      <c r="C21" s="8" t="s">
        <v>50</v>
      </c>
      <c r="D21" s="9">
        <v>1.5708988967341997</v>
      </c>
      <c r="E21" s="9">
        <v>1.8536606981463555</v>
      </c>
      <c r="F21" s="9">
        <v>2.9375809368929535</v>
      </c>
      <c r="G21" s="9">
        <v>3.4663455055336851</v>
      </c>
    </row>
    <row r="22" spans="1:7" s="4" customFormat="1" x14ac:dyDescent="0.3">
      <c r="A22" s="10" t="s">
        <v>32</v>
      </c>
      <c r="B22" s="7" t="s">
        <v>45</v>
      </c>
      <c r="C22" s="8" t="s">
        <v>49</v>
      </c>
      <c r="D22" s="9">
        <v>2.0410248784540999</v>
      </c>
      <c r="E22" s="9">
        <v>2.4084093565758375</v>
      </c>
      <c r="F22" s="9">
        <v>3.8167165227091671</v>
      </c>
      <c r="G22" s="9">
        <v>4.5037254967968172</v>
      </c>
    </row>
    <row r="23" spans="1:7" s="4" customFormat="1" x14ac:dyDescent="0.3">
      <c r="A23" s="10" t="s">
        <v>34</v>
      </c>
      <c r="B23" s="7" t="s">
        <v>45</v>
      </c>
      <c r="C23" s="8" t="s">
        <v>33</v>
      </c>
      <c r="D23" s="9">
        <v>2.5111508601739998</v>
      </c>
      <c r="E23" s="9">
        <v>2.9631580150053196</v>
      </c>
      <c r="F23" s="9">
        <v>4.6958521085253793</v>
      </c>
      <c r="G23" s="9">
        <v>5.5411054880599471</v>
      </c>
    </row>
    <row r="24" spans="1:7" s="4" customFormat="1" x14ac:dyDescent="0.3">
      <c r="A24" s="10" t="s">
        <v>36</v>
      </c>
      <c r="B24" s="7" t="s">
        <v>45</v>
      </c>
      <c r="C24" s="8" t="s">
        <v>35</v>
      </c>
      <c r="D24" s="9">
        <v>2.5905170142708998</v>
      </c>
      <c r="E24" s="9">
        <v>3.0568100768396613</v>
      </c>
      <c r="F24" s="9">
        <v>4.8442668166865834</v>
      </c>
      <c r="G24" s="9">
        <v>5.7162348436901684</v>
      </c>
    </row>
    <row r="25" spans="1:7" s="4" customFormat="1" x14ac:dyDescent="0.3">
      <c r="A25" s="10" t="s">
        <v>47</v>
      </c>
      <c r="B25" s="7" t="s">
        <v>45</v>
      </c>
      <c r="C25" s="8" t="s">
        <v>29</v>
      </c>
      <c r="D25" s="9">
        <v>3.5510707328711999</v>
      </c>
      <c r="E25" s="9">
        <v>4.1902634647880159</v>
      </c>
      <c r="F25" s="9">
        <v>6.6405022704691445</v>
      </c>
      <c r="G25" s="9">
        <v>7.8357926791535899</v>
      </c>
    </row>
    <row r="26" spans="1:7" s="4" customFormat="1" ht="15.6" customHeight="1" x14ac:dyDescent="0.3">
      <c r="A26" s="5">
        <v>3</v>
      </c>
      <c r="B26" s="7"/>
      <c r="C26" s="32" t="s">
        <v>37</v>
      </c>
      <c r="D26" s="9"/>
      <c r="E26" s="9"/>
      <c r="F26" s="9"/>
      <c r="G26" s="9"/>
    </row>
    <row r="27" spans="1:7" s="4" customFormat="1" x14ac:dyDescent="0.3">
      <c r="A27" s="10" t="s">
        <v>2</v>
      </c>
      <c r="B27" s="7" t="s">
        <v>45</v>
      </c>
      <c r="C27" s="8" t="s">
        <v>50</v>
      </c>
      <c r="D27" s="9">
        <v>1.5572425392435996</v>
      </c>
      <c r="E27" s="9">
        <v>1.8375461963074473</v>
      </c>
      <c r="F27" s="9">
        <v>2.9120435483855314</v>
      </c>
      <c r="G27" s="9">
        <v>3.4362113870949269</v>
      </c>
    </row>
    <row r="28" spans="1:7" s="4" customFormat="1" x14ac:dyDescent="0.3">
      <c r="A28" s="10" t="s">
        <v>3</v>
      </c>
      <c r="B28" s="7" t="s">
        <v>45</v>
      </c>
      <c r="C28" s="8" t="s">
        <v>49</v>
      </c>
      <c r="D28" s="9">
        <v>1.6255112709054997</v>
      </c>
      <c r="E28" s="9">
        <v>1.9181032996684897</v>
      </c>
      <c r="F28" s="9">
        <v>3.0397060765932848</v>
      </c>
      <c r="G28" s="9">
        <v>3.5868531703800759</v>
      </c>
    </row>
    <row r="29" spans="1:7" s="4" customFormat="1" x14ac:dyDescent="0.3">
      <c r="A29" s="10" t="s">
        <v>4</v>
      </c>
      <c r="B29" s="7" t="s">
        <v>45</v>
      </c>
      <c r="C29" s="8" t="s">
        <v>33</v>
      </c>
      <c r="D29" s="9">
        <v>1.8303174658912003</v>
      </c>
      <c r="E29" s="9">
        <v>2.1597746097516164</v>
      </c>
      <c r="F29" s="9">
        <v>3.4226936612165448</v>
      </c>
      <c r="G29" s="9">
        <v>4.0387785202355229</v>
      </c>
    </row>
    <row r="30" spans="1:7" s="4" customFormat="1" x14ac:dyDescent="0.3">
      <c r="A30" s="10" t="s">
        <v>5</v>
      </c>
      <c r="B30" s="7" t="s">
        <v>45</v>
      </c>
      <c r="C30" s="8" t="s">
        <v>35</v>
      </c>
      <c r="D30" s="9">
        <v>2.1390869254061999</v>
      </c>
      <c r="E30" s="9">
        <v>2.5241225719793157</v>
      </c>
      <c r="F30" s="9">
        <v>4.0000925505095939</v>
      </c>
      <c r="G30" s="9">
        <v>4.7201092096013202</v>
      </c>
    </row>
    <row r="31" spans="1:7" s="4" customFormat="1" x14ac:dyDescent="0.3">
      <c r="A31" s="10" t="s">
        <v>6</v>
      </c>
      <c r="B31" s="7" t="s">
        <v>45</v>
      </c>
      <c r="C31" s="8" t="s">
        <v>29</v>
      </c>
      <c r="D31" s="9">
        <v>2.8038355850537995</v>
      </c>
      <c r="E31" s="9">
        <v>3.3085259903634832</v>
      </c>
      <c r="F31" s="9">
        <v>5.243172544050605</v>
      </c>
      <c r="G31" s="9">
        <v>6.1869436019797135</v>
      </c>
    </row>
    <row r="32" spans="1:7" s="4" customFormat="1" ht="15.6" customHeight="1" x14ac:dyDescent="0.3">
      <c r="A32" s="5">
        <v>4</v>
      </c>
      <c r="B32" s="7"/>
      <c r="C32" s="32" t="s">
        <v>38</v>
      </c>
      <c r="D32" s="9"/>
      <c r="E32" s="9"/>
      <c r="F32" s="9"/>
      <c r="G32" s="9"/>
    </row>
    <row r="33" spans="1:7" s="4" customFormat="1" x14ac:dyDescent="0.3">
      <c r="A33" s="10" t="s">
        <v>8</v>
      </c>
      <c r="B33" s="7" t="s">
        <v>45</v>
      </c>
      <c r="C33" s="8" t="s">
        <v>50</v>
      </c>
      <c r="D33" s="9">
        <v>1.4093595934538998</v>
      </c>
      <c r="E33" s="9">
        <v>1.6630443202756018</v>
      </c>
      <c r="F33" s="9">
        <v>2.6355024397587923</v>
      </c>
      <c r="G33" s="9">
        <v>3.1098928789153746</v>
      </c>
    </row>
    <row r="34" spans="1:7" s="4" customFormat="1" x14ac:dyDescent="0.3">
      <c r="A34" s="10" t="s">
        <v>9</v>
      </c>
      <c r="B34" s="7" t="s">
        <v>45</v>
      </c>
      <c r="C34" s="8" t="s">
        <v>49</v>
      </c>
      <c r="D34" s="9">
        <v>1.9832791144187996</v>
      </c>
      <c r="E34" s="9">
        <v>2.3402693550141835</v>
      </c>
      <c r="F34" s="9">
        <v>3.7087319439631559</v>
      </c>
      <c r="G34" s="9">
        <v>4.3763036938765234</v>
      </c>
    </row>
    <row r="35" spans="1:7" s="4" customFormat="1" x14ac:dyDescent="0.3">
      <c r="A35" s="10" t="s">
        <v>10</v>
      </c>
      <c r="B35" s="7" t="s">
        <v>45</v>
      </c>
      <c r="C35" s="8" t="s">
        <v>27</v>
      </c>
      <c r="D35" s="9">
        <v>2.5571986353836995</v>
      </c>
      <c r="E35" s="9">
        <v>3.0174943897527653</v>
      </c>
      <c r="F35" s="9">
        <v>4.781961448167519</v>
      </c>
      <c r="G35" s="9">
        <v>5.6427145088376722</v>
      </c>
    </row>
    <row r="36" spans="1:7" s="4" customFormat="1" x14ac:dyDescent="0.3">
      <c r="A36" s="10" t="s">
        <v>11</v>
      </c>
      <c r="B36" s="7" t="s">
        <v>45</v>
      </c>
      <c r="C36" s="8" t="s">
        <v>29</v>
      </c>
      <c r="D36" s="9">
        <v>3.1313009374239997</v>
      </c>
      <c r="E36" s="9">
        <v>3.6949351061603193</v>
      </c>
      <c r="F36" s="9">
        <v>5.8555327529828807</v>
      </c>
      <c r="G36" s="9">
        <v>6.9095286485197986</v>
      </c>
    </row>
    <row r="37" spans="1:7" s="4" customFormat="1" ht="15.6" customHeight="1" x14ac:dyDescent="0.3">
      <c r="A37" s="5">
        <v>5</v>
      </c>
      <c r="B37" s="7"/>
      <c r="C37" s="32" t="s">
        <v>39</v>
      </c>
      <c r="D37" s="9"/>
      <c r="E37" s="9"/>
      <c r="F37" s="9"/>
      <c r="G37" s="9"/>
    </row>
    <row r="38" spans="1:7" s="4" customFormat="1" x14ac:dyDescent="0.3">
      <c r="A38" s="10" t="s">
        <v>40</v>
      </c>
      <c r="B38" s="7" t="s">
        <v>45</v>
      </c>
      <c r="C38" s="8" t="s">
        <v>50</v>
      </c>
      <c r="D38" s="9">
        <v>1.3608442737262998</v>
      </c>
      <c r="E38" s="9">
        <v>1.6057962429970336</v>
      </c>
      <c r="F38" s="9">
        <v>2.5447787918681808</v>
      </c>
      <c r="G38" s="9">
        <v>3.0028389744044532</v>
      </c>
    </row>
    <row r="39" spans="1:7" s="4" customFormat="1" x14ac:dyDescent="0.3">
      <c r="A39" s="10" t="s">
        <v>41</v>
      </c>
      <c r="B39" s="7" t="s">
        <v>45</v>
      </c>
      <c r="C39" s="8" t="s">
        <v>49</v>
      </c>
      <c r="D39" s="9">
        <v>1.7681066212996999</v>
      </c>
      <c r="E39" s="9">
        <v>2.0863658131336456</v>
      </c>
      <c r="F39" s="9">
        <v>3.306359381830438</v>
      </c>
      <c r="G39" s="9">
        <v>3.9015040705599167</v>
      </c>
    </row>
    <row r="40" spans="1:7" s="4" customFormat="1" x14ac:dyDescent="0.3">
      <c r="A40" s="10" t="s">
        <v>42</v>
      </c>
      <c r="B40" s="7" t="s">
        <v>45</v>
      </c>
      <c r="C40" s="8" t="s">
        <v>33</v>
      </c>
      <c r="D40" s="9">
        <v>2.1753689688731002</v>
      </c>
      <c r="E40" s="9">
        <v>2.5669353832702582</v>
      </c>
      <c r="F40" s="9">
        <v>4.0679399717926978</v>
      </c>
      <c r="G40" s="9">
        <v>4.8001691667153832</v>
      </c>
    </row>
    <row r="41" spans="1:7" s="4" customFormat="1" x14ac:dyDescent="0.3">
      <c r="A41" s="10" t="s">
        <v>43</v>
      </c>
      <c r="B41" s="7" t="s">
        <v>45</v>
      </c>
      <c r="C41" s="8" t="s">
        <v>35</v>
      </c>
      <c r="D41" s="9">
        <v>2.2441338205968</v>
      </c>
      <c r="E41" s="9">
        <v>2.6480779083042241</v>
      </c>
      <c r="F41" s="9">
        <v>4.1965302445160173</v>
      </c>
      <c r="G41" s="9">
        <v>4.9519056885289006</v>
      </c>
    </row>
    <row r="42" spans="1:7" s="4" customFormat="1" x14ac:dyDescent="0.3">
      <c r="A42" s="10" t="s">
        <v>48</v>
      </c>
      <c r="B42" s="7" t="s">
        <v>45</v>
      </c>
      <c r="C42" s="8" t="s">
        <v>29</v>
      </c>
      <c r="D42" s="9">
        <v>3.0762446663552998</v>
      </c>
      <c r="E42" s="9">
        <v>3.6299687062992536</v>
      </c>
      <c r="F42" s="9">
        <v>5.7525775260844112</v>
      </c>
      <c r="G42" s="9">
        <v>6.7880414807796052</v>
      </c>
    </row>
    <row r="43" spans="1:7" s="4" customFormat="1" ht="15.6" customHeight="1" x14ac:dyDescent="0.3">
      <c r="A43" s="5">
        <v>6</v>
      </c>
      <c r="B43" s="7"/>
      <c r="C43" s="32" t="s">
        <v>44</v>
      </c>
      <c r="D43" s="9"/>
      <c r="E43" s="9"/>
      <c r="F43" s="9"/>
      <c r="G43" s="9"/>
    </row>
    <row r="44" spans="1:7" s="4" customFormat="1" x14ac:dyDescent="0.3">
      <c r="A44" s="10" t="s">
        <v>12</v>
      </c>
      <c r="B44" s="7" t="s">
        <v>45</v>
      </c>
      <c r="C44" s="8" t="s">
        <v>50</v>
      </c>
      <c r="D44" s="9">
        <v>1.2026733645498</v>
      </c>
      <c r="E44" s="9">
        <v>1.419154570168764</v>
      </c>
      <c r="F44" s="9">
        <v>2.2489991917081262</v>
      </c>
      <c r="G44" s="9">
        <v>2.6538190462155886</v>
      </c>
    </row>
    <row r="45" spans="1:7" s="4" customFormat="1" x14ac:dyDescent="0.3">
      <c r="A45" s="10" t="s">
        <v>13</v>
      </c>
      <c r="B45" s="7" t="s">
        <v>45</v>
      </c>
      <c r="C45" s="8" t="s">
        <v>49</v>
      </c>
      <c r="D45" s="9">
        <v>1.3760542703577998</v>
      </c>
      <c r="E45" s="9">
        <v>1.6237440390222038</v>
      </c>
      <c r="F45" s="9">
        <v>2.573221485569086</v>
      </c>
      <c r="G45" s="9">
        <v>3.0364013529715215</v>
      </c>
    </row>
    <row r="46" spans="1:7" s="4" customFormat="1" x14ac:dyDescent="0.3">
      <c r="A46" s="10" t="s">
        <v>14</v>
      </c>
      <c r="B46" s="7" t="s">
        <v>45</v>
      </c>
      <c r="C46" s="8" t="s">
        <v>33</v>
      </c>
      <c r="D46" s="9">
        <v>1.5494351761657996</v>
      </c>
      <c r="E46" s="9">
        <v>1.8283335078756435</v>
      </c>
      <c r="F46" s="9">
        <v>2.8974437794300463</v>
      </c>
      <c r="G46" s="9">
        <v>3.4189836597274543</v>
      </c>
    </row>
    <row r="47" spans="1:7" s="4" customFormat="1" x14ac:dyDescent="0.3">
      <c r="A47" s="10" t="s">
        <v>15</v>
      </c>
      <c r="B47" s="7" t="s">
        <v>45</v>
      </c>
      <c r="C47" s="8" t="s">
        <v>35</v>
      </c>
      <c r="D47" s="9">
        <v>1.8108121139878002</v>
      </c>
      <c r="E47" s="9">
        <v>2.1367582945056043</v>
      </c>
      <c r="F47" s="9">
        <v>3.3862186531571865</v>
      </c>
      <c r="G47" s="9">
        <v>3.9957380107254798</v>
      </c>
    </row>
    <row r="48" spans="1:7" s="4" customFormat="1" x14ac:dyDescent="0.3">
      <c r="A48" s="10" t="s">
        <v>16</v>
      </c>
      <c r="B48" s="7" t="s">
        <v>45</v>
      </c>
      <c r="C48" s="8" t="s">
        <v>29</v>
      </c>
      <c r="D48" s="9">
        <v>2.3735428219799997</v>
      </c>
      <c r="E48" s="9">
        <v>2.8007805299363993</v>
      </c>
      <c r="F48" s="9">
        <v>4.4385250771026001</v>
      </c>
      <c r="G48" s="9">
        <v>5.2374595909810679</v>
      </c>
    </row>
    <row r="49" spans="1:7" s="23" customFormat="1" x14ac:dyDescent="0.3">
      <c r="B49" s="30"/>
    </row>
    <row r="50" spans="1:7" ht="31.95" customHeight="1" x14ac:dyDescent="0.3">
      <c r="A50" s="2" t="s">
        <v>0</v>
      </c>
      <c r="B50" s="7"/>
      <c r="C50" s="2" t="s">
        <v>18</v>
      </c>
      <c r="D50" s="186" t="s">
        <v>72</v>
      </c>
      <c r="E50" s="186"/>
      <c r="F50" s="186" t="s">
        <v>72</v>
      </c>
      <c r="G50" s="186"/>
    </row>
    <row r="51" spans="1:7" x14ac:dyDescent="0.3">
      <c r="A51" s="2"/>
      <c r="B51" s="7"/>
      <c r="C51" s="2"/>
      <c r="D51" s="190" t="s">
        <v>70</v>
      </c>
      <c r="E51" s="191"/>
      <c r="F51" s="190" t="s">
        <v>71</v>
      </c>
      <c r="G51" s="191"/>
    </row>
    <row r="52" spans="1:7" x14ac:dyDescent="0.3">
      <c r="A52" s="2">
        <v>1</v>
      </c>
      <c r="B52" s="7" t="s">
        <v>1</v>
      </c>
      <c r="C52" s="2">
        <v>3</v>
      </c>
      <c r="D52" s="186">
        <v>4</v>
      </c>
      <c r="E52" s="186"/>
      <c r="F52" s="186">
        <v>5</v>
      </c>
      <c r="G52" s="186"/>
    </row>
    <row r="53" spans="1:7" ht="30.6" customHeight="1" x14ac:dyDescent="0.3">
      <c r="A53" s="2"/>
      <c r="B53" s="7"/>
      <c r="C53" s="187" t="s">
        <v>51</v>
      </c>
      <c r="D53" s="188"/>
      <c r="E53" s="188"/>
      <c r="F53" s="188"/>
      <c r="G53" s="189"/>
    </row>
    <row r="54" spans="1:7" ht="15.6" customHeight="1" x14ac:dyDescent="0.3">
      <c r="A54" s="2">
        <v>1</v>
      </c>
      <c r="B54" s="7"/>
      <c r="C54" s="19" t="s">
        <v>52</v>
      </c>
      <c r="D54" s="14"/>
      <c r="E54" s="14"/>
      <c r="F54" s="14"/>
      <c r="G54" s="14"/>
    </row>
    <row r="55" spans="1:7" x14ac:dyDescent="0.3">
      <c r="A55" s="11" t="s">
        <v>25</v>
      </c>
      <c r="B55" s="7" t="s">
        <v>45</v>
      </c>
      <c r="C55" s="3" t="s">
        <v>53</v>
      </c>
      <c r="D55" s="55">
        <v>3.5956954268509995</v>
      </c>
      <c r="E55" s="56"/>
      <c r="F55" s="55">
        <v>4.2429206036841789</v>
      </c>
      <c r="G55" s="56"/>
    </row>
    <row r="56" spans="1:7" x14ac:dyDescent="0.3">
      <c r="A56" s="11" t="s">
        <v>26</v>
      </c>
      <c r="B56" s="7" t="s">
        <v>45</v>
      </c>
      <c r="C56" s="3" t="s">
        <v>29</v>
      </c>
      <c r="D56" s="55">
        <v>3.9165676047156999</v>
      </c>
      <c r="E56" s="56"/>
      <c r="F56" s="55">
        <v>4.6215497735645252</v>
      </c>
      <c r="G56" s="56"/>
    </row>
    <row r="57" spans="1:7" ht="15.6" customHeight="1" x14ac:dyDescent="0.3">
      <c r="A57" s="13">
        <v>2</v>
      </c>
      <c r="B57" s="7"/>
      <c r="C57" s="19" t="s">
        <v>54</v>
      </c>
      <c r="D57" s="14"/>
      <c r="E57" s="14"/>
      <c r="F57" s="14"/>
      <c r="G57" s="14"/>
    </row>
    <row r="58" spans="1:7" x14ac:dyDescent="0.3">
      <c r="A58" s="11" t="s">
        <v>31</v>
      </c>
      <c r="B58" s="7" t="s">
        <v>45</v>
      </c>
      <c r="C58" s="3" t="s">
        <v>53</v>
      </c>
      <c r="D58" s="55">
        <v>2.6744657510438996</v>
      </c>
      <c r="E58" s="56"/>
      <c r="F58" s="55">
        <v>3.1558695862318014</v>
      </c>
      <c r="G58" s="56"/>
    </row>
    <row r="59" spans="1:7" x14ac:dyDescent="0.3">
      <c r="A59" s="11" t="s">
        <v>32</v>
      </c>
      <c r="B59" s="7" t="s">
        <v>45</v>
      </c>
      <c r="C59" s="3" t="s">
        <v>29</v>
      </c>
      <c r="D59" s="55">
        <v>2.8853951120555008</v>
      </c>
      <c r="E59" s="56"/>
      <c r="F59" s="55">
        <v>3.4047662322254908</v>
      </c>
      <c r="G59" s="56"/>
    </row>
    <row r="60" spans="1:7" ht="15.6" customHeight="1" x14ac:dyDescent="0.3">
      <c r="A60" s="13">
        <v>3</v>
      </c>
      <c r="B60" s="7"/>
      <c r="C60" s="19" t="s">
        <v>55</v>
      </c>
      <c r="D60" s="14"/>
      <c r="E60" s="14"/>
      <c r="F60" s="14"/>
      <c r="G60" s="14"/>
    </row>
    <row r="61" spans="1:7" x14ac:dyDescent="0.3">
      <c r="A61" s="11" t="s">
        <v>2</v>
      </c>
      <c r="B61" s="7" t="s">
        <v>45</v>
      </c>
      <c r="C61" s="3" t="s">
        <v>56</v>
      </c>
      <c r="D61" s="55">
        <v>2.9568886241190997</v>
      </c>
      <c r="E61" s="56"/>
      <c r="F61" s="55">
        <v>3.4891285764605375</v>
      </c>
      <c r="G61" s="56"/>
    </row>
    <row r="62" spans="1:7" x14ac:dyDescent="0.3">
      <c r="A62" s="11" t="s">
        <v>3</v>
      </c>
      <c r="B62" s="7" t="s">
        <v>45</v>
      </c>
      <c r="C62" s="3" t="s">
        <v>57</v>
      </c>
      <c r="D62" s="55">
        <v>2.9963693364055</v>
      </c>
      <c r="E62" s="56"/>
      <c r="F62" s="55">
        <v>3.5357158169584899</v>
      </c>
      <c r="G62" s="56"/>
    </row>
  </sheetData>
  <mergeCells count="40">
    <mergeCell ref="C53:G53"/>
    <mergeCell ref="F6:G6"/>
    <mergeCell ref="C14:G14"/>
    <mergeCell ref="A1:G1"/>
    <mergeCell ref="F51:G51"/>
    <mergeCell ref="D51:E51"/>
    <mergeCell ref="D11:E11"/>
    <mergeCell ref="F11:G11"/>
    <mergeCell ref="F4:G4"/>
    <mergeCell ref="D9:G9"/>
    <mergeCell ref="C9:C12"/>
    <mergeCell ref="B9:B12"/>
    <mergeCell ref="A9:A12"/>
    <mergeCell ref="D3:G3"/>
    <mergeCell ref="C2:C3"/>
    <mergeCell ref="B2:B3"/>
    <mergeCell ref="D2:G2"/>
    <mergeCell ref="D4:E4"/>
    <mergeCell ref="A2:A3"/>
    <mergeCell ref="I9:L9"/>
    <mergeCell ref="F5:G5"/>
    <mergeCell ref="I10:L10"/>
    <mergeCell ref="I11:L11"/>
    <mergeCell ref="F52:G52"/>
    <mergeCell ref="D52:E52"/>
    <mergeCell ref="D50:E50"/>
    <mergeCell ref="F50:G50"/>
    <mergeCell ref="D10:G10"/>
    <mergeCell ref="AY14:AY15"/>
    <mergeCell ref="AZ14:AZ15"/>
    <mergeCell ref="N11:N15"/>
    <mergeCell ref="BA11:BA15"/>
    <mergeCell ref="I12:I15"/>
    <mergeCell ref="J12:J15"/>
    <mergeCell ref="K12:K13"/>
    <mergeCell ref="AX12:AX13"/>
    <mergeCell ref="AY12:AY13"/>
    <mergeCell ref="AZ12:AZ13"/>
    <mergeCell ref="K14:K15"/>
    <mergeCell ref="AX14:AX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РАСЧЕТ</vt:lpstr>
      <vt:lpstr>реестр ОВКХ 2017г</vt:lpstr>
      <vt:lpstr>МУП ПОВВ</vt:lpstr>
      <vt:lpstr>МП трест Водоканал</vt:lpstr>
      <vt:lpstr>АО Челябинское авиапредприятие</vt:lpstr>
      <vt:lpstr>МУП МПОЭ</vt:lpstr>
      <vt:lpstr>ОАО Трансэнерго</vt:lpstr>
      <vt:lpstr>МУП АКХ</vt:lpstr>
      <vt:lpstr>ООО Водоканал</vt:lpstr>
      <vt:lpstr>прочие ОВКХ</vt:lpstr>
      <vt:lpstr>РАСЧЕТ!Область_печати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Симоненко Анна Владимировна</dc:creator>
  <cp:lastModifiedBy>emazurkevich</cp:lastModifiedBy>
  <cp:lastPrinted>2016-06-28T07:18:13Z</cp:lastPrinted>
  <dcterms:created xsi:type="dcterms:W3CDTF">2016-06-27T11:04:43Z</dcterms:created>
  <dcterms:modified xsi:type="dcterms:W3CDTF">2017-06-09T06:05:52Z</dcterms:modified>
</cp:coreProperties>
</file>